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85" windowHeight="6540" activeTab="0"/>
  </bookViews>
  <sheets>
    <sheet name="2009-2011" sheetId="1" r:id="rId1"/>
  </sheets>
  <definedNames/>
  <calcPr fullCalcOnLoad="1"/>
</workbook>
</file>

<file path=xl/sharedStrings.xml><?xml version="1.0" encoding="utf-8"?>
<sst xmlns="http://schemas.openxmlformats.org/spreadsheetml/2006/main" count="1018" uniqueCount="173">
  <si>
    <t>Наименование</t>
  </si>
  <si>
    <t>Раздел</t>
  </si>
  <si>
    <t>Подраздел</t>
  </si>
  <si>
    <t>Вид расходов</t>
  </si>
  <si>
    <t>01</t>
  </si>
  <si>
    <t>02</t>
  </si>
  <si>
    <t>03</t>
  </si>
  <si>
    <t>04</t>
  </si>
  <si>
    <t>Жилищно-коммунальное хозяйство</t>
  </si>
  <si>
    <t>05</t>
  </si>
  <si>
    <t>Образование</t>
  </si>
  <si>
    <t>Целевая статья расходов</t>
  </si>
  <si>
    <t>Социальная политика</t>
  </si>
  <si>
    <t>10</t>
  </si>
  <si>
    <t>Общегосударственные вопросы</t>
  </si>
  <si>
    <t>07</t>
  </si>
  <si>
    <t xml:space="preserve">Расходы на выполнение передаваемых государственных полномочий за счет субвенций из  фонда компенсации </t>
  </si>
  <si>
    <t xml:space="preserve">                               </t>
  </si>
  <si>
    <t>Сумма тыс.руб.</t>
  </si>
  <si>
    <t>00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</si>
  <si>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</si>
  <si>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Другие общегосударственные вопросы</t>
  </si>
  <si>
    <t>Общее образование</t>
  </si>
  <si>
    <t>Социальное обеспечение населения</t>
  </si>
  <si>
    <t>Создание, исполнение функций, обеспечение деятельности органов опеки и попечительства</t>
  </si>
  <si>
    <t>Создание, исполнение функций и организация деятельности административных комиссий муниципальных образований</t>
  </si>
  <si>
    <t>Создание, исполнение функций, обеспечение деятельности муниципальных комиссий по делам несовершеннолетних и защите их прав</t>
  </si>
  <si>
    <t>13</t>
  </si>
  <si>
    <t>Хранение, комплектование, учет и использование документов архивного фонда Волгоградской области</t>
  </si>
  <si>
    <t>Итого расходов за счет безвозмездных поступлений</t>
  </si>
  <si>
    <t>"О бюджете городского округа город Михайловка</t>
  </si>
  <si>
    <t>Предоставление мер социальной поддержки по оплате жилья и коммунальных услуг специалистам учреждений культуры и кинематографии, работающим и проживающим в сельской местности</t>
  </si>
  <si>
    <t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</t>
  </si>
  <si>
    <t>Дошкольное образование</t>
  </si>
  <si>
    <t>Предоставление мер социальной поддержки по оплате жилого помещения и отдельных видов коммунальных услуг, предоставляемых педагогическим работникам образовательных учреждений, проживающим и работающим  в сельской местности</t>
  </si>
  <si>
    <t>Коммунальное хозяйство</t>
  </si>
  <si>
    <t>Обеспечение выполнения функций аппарата исполнительного органа муниципального образования по исполнению государственных полномочий</t>
  </si>
  <si>
    <t>100</t>
  </si>
  <si>
    <t>Расходы на выплаты персоналу в целях обеспечения выполнения функций (государственными) муниципальными органами, казенными учреждениями, органами управления государственными внебюджетными фондами</t>
  </si>
  <si>
    <t>200</t>
  </si>
  <si>
    <t>Закупка товаров, работ и услуг для государственных (муниципальных) нужд</t>
  </si>
  <si>
    <t>Организация и осуществление государственного жилищного надзора</t>
  </si>
  <si>
    <t>36 0 0000</t>
  </si>
  <si>
    <t xml:space="preserve">Обеспечение государственных социальных гарантий молодым специалистам, работающих в муниципальных учреждениях, расположенных в сельских поселениях и рабочих поселках </t>
  </si>
  <si>
    <t>600</t>
  </si>
  <si>
    <t>Предоставление субсидий бюджетным, автономным учреждениям и иным некоммерческим организациям</t>
  </si>
  <si>
    <t>35 0 0000</t>
  </si>
  <si>
    <t>Осуществление образовательного процесса муниципальными дошкольными образовательными организациями</t>
  </si>
  <si>
    <t>Осуществление образовательного процесса муниципальными  общеобразовательными организациями</t>
  </si>
  <si>
    <t>99 0 0000</t>
  </si>
  <si>
    <t>Компенсация выпадающих доходов ресурсоснабжающих организаций, связанных с применением ими социальных тарифов на коммунальные ресурсы и услуги технического водоснабжения, поставляемые населению</t>
  </si>
  <si>
    <t>800</t>
  </si>
  <si>
    <t>Иные бюджетные ассигнования</t>
  </si>
  <si>
    <t>300</t>
  </si>
  <si>
    <t>Социальное обеспечение и иные выплаты населению</t>
  </si>
  <si>
    <t>Софинансирование социальных расходов за счет субсидий из фонда софинансирования</t>
  </si>
  <si>
    <t>400</t>
  </si>
  <si>
    <t>Капитальные вложения в объекты недвижимого имущества государственной (муниципальной) собственности</t>
  </si>
  <si>
    <t xml:space="preserve">Осуществление образовательного процесса муниципальными казенными дошкольными образовательными организациями </t>
  </si>
  <si>
    <t xml:space="preserve">Обеспечение выполнения функций казенными учреждениями </t>
  </si>
  <si>
    <t xml:space="preserve">Осуществление образовательного процесса муниципальными казенными общеобразовательными организациями </t>
  </si>
  <si>
    <t>Осуществление образовательного процесса муниципальными бюджетными общеобразовательными организациями</t>
  </si>
  <si>
    <t xml:space="preserve">Предоставление гражданам  субсидий на оплату жилого помещения и коммунальных услуг </t>
  </si>
  <si>
    <t xml:space="preserve">Содержание органов по предоставлению гражданам  субсидий на оплату жилого помещения и коммунальных услуг </t>
  </si>
  <si>
    <t>Пособия и компенсации гражданам</t>
  </si>
  <si>
    <t>Охрана семьи и детства</t>
  </si>
  <si>
    <t>Содержание ребенка в семье опекуна и приемной семье, а также вознаграждение, причитающееся приемному родителю</t>
  </si>
  <si>
    <t>Вознаграждение, причитающееся приемному родителю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</si>
  <si>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</si>
  <si>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Пособия и компенсации гражданам и иные социальные выплаты, кроме публичных нормативных обязательств</t>
  </si>
  <si>
    <t>Обеспечение выполнения функций казенными учреждениями</t>
  </si>
  <si>
    <t>Молодежная политика и оздоровление детей</t>
  </si>
  <si>
    <t>Предоставление субсидий на иные цели бюджетным, автономным учреждениям</t>
  </si>
  <si>
    <t>Национальная экономика</t>
  </si>
  <si>
    <t>Сельское хозяйство</t>
  </si>
  <si>
    <t>Предоставление мер социальной поддержки по оплате жилья и коммунальных услуг работникам библиотек и медицинским работникам казенных образовательных учреждений, работающим и проживающим в сельской местности</t>
  </si>
  <si>
    <t>Предоставление мер социальной поддержки по оплате жилого помещения и отдельных видов коммунальных услуг, предоставляемых педагогическим работникам казенных образовательных учреждений, проживающим и работающим  в сельской местности</t>
  </si>
  <si>
    <t>Приложение № 10</t>
  </si>
  <si>
    <t xml:space="preserve">Расходы бюджета на выполнение передаваемых полномочий Волгоградской области и на </t>
  </si>
  <si>
    <t>Мероприятия по предупреждению и ликвидации болезней животных, их лечению, защиту населения от болезней, общих для человека и животных, в части содержания скотомогильников (биометрических ям)</t>
  </si>
  <si>
    <t>Непрограммные расходы органов местного самоуправления</t>
  </si>
  <si>
    <t>Расходы за счет иных межбюджетных трансфертов</t>
  </si>
  <si>
    <t>Мероприятия по предупреждению и ликвидации болезней животных, их лечению, защиту населения от болезней, общих для человека и животных, в части организации и проведения мероприятий по отлову, содержанию и уничтожению безнадзорных животных</t>
  </si>
  <si>
    <t>08</t>
  </si>
  <si>
    <t>Культура</t>
  </si>
  <si>
    <t>Организация отдыха детей  в каникулярный период в лагерях дневного пребывания на базе муниципальных образовательных организаций</t>
  </si>
  <si>
    <t>Комплектование книжных фондов библиотек</t>
  </si>
  <si>
    <t>Выплаты опекунам и  приемным семьям на содержание подопечных детей</t>
  </si>
  <si>
    <t>Предоставление мер социальной поддержки по оплате жилья и коммунальных услуг специалистам казенных  учреждений культуры и кинематографии, работающим и проживающим в сельской местности</t>
  </si>
  <si>
    <t>Обеспечение сбалансированности бюджетов</t>
  </si>
  <si>
    <t>Уличное освещение</t>
  </si>
  <si>
    <t>Мероприятия по временному социально-бытовому обустройству лиц, вынужденно покинувших территорию Украины и находящихся в пунктах временного размещения за счет межбюджетных трансфертов бюджета</t>
  </si>
  <si>
    <t>Предоставление субсидии бюджетным, автономным учреждениям и иным некоммерческим организациям</t>
  </si>
  <si>
    <t>Резервный фонд Правительства Волгоградской области</t>
  </si>
  <si>
    <t>01 0 0000</t>
  </si>
  <si>
    <t>33 0 0000</t>
  </si>
  <si>
    <t>Мероприятия по развитию водоснабжения в сельской местности</t>
  </si>
  <si>
    <t>Мероприятия по развитию газификации в сельской местности</t>
  </si>
  <si>
    <t>Модернизация региональных систем дошкольного образования</t>
  </si>
  <si>
    <t>13 0 0000</t>
  </si>
  <si>
    <t>Строительство и реконструкция дошкольных образовательных учреждений</t>
  </si>
  <si>
    <t xml:space="preserve">Государственная поддержка муниципальных учреждений культуры, находящихся на территориях сельских поселений </t>
  </si>
  <si>
    <t xml:space="preserve">Государственная поддержка лучших работников муниципальных учреждений культуры, находящихся на территориях сельских поселений </t>
  </si>
  <si>
    <t>Обеспечение жильем молодых семей за счет средств федерального бюджета</t>
  </si>
  <si>
    <t>Обеспечение жильем молодых семей за счет средств областного бюджета</t>
  </si>
  <si>
    <t>Приобретение зданий, проведение капитального ремонта и оснащение оборудованием образовательных организаций, в которых планируется открытие групп дошкольного образования</t>
  </si>
  <si>
    <t>Организация отдыха детей в каникулярное время</t>
  </si>
  <si>
    <t>Ведомственная целевая программа "Молодежь Михайловки" на 2013-2015 годы</t>
  </si>
  <si>
    <t>37 0 0000</t>
  </si>
  <si>
    <t>Создание и развитие сети многофункциональных центров предоставления государственных и муниципальных услуг</t>
  </si>
  <si>
    <t>Расходы за счет дотаций по обеспечению сбалансированности местных бюджетов</t>
  </si>
  <si>
    <t>Мероприятия, направленные на создание в общеобразовательных организациях условий для инклюзивного обучения детей инвалидов в рамках государственной программы РФ "Доступная среда" на 2011-2015 годы</t>
  </si>
  <si>
    <t>32 0 0000</t>
  </si>
  <si>
    <t>Проведение мероприятий по формированию сети базовых общеобразовательных оргнизаций, в которых созданы условия для инклюзивного обучения детей-инвалидов в рамках государственной программы РФ "Доступная среда" на 2011-2015 годы</t>
  </si>
  <si>
    <t>Подключение общедоступных библиотек муниципальных образований к сети Интернет и развитие библиотечного дела с учетом задачи расширения информационных технологий и оцифровки</t>
  </si>
  <si>
    <t>38 0 0000</t>
  </si>
  <si>
    <t>12</t>
  </si>
  <si>
    <t>Поддержка мер по обеспечению сбалансированности местных бюджетов за счет средств дотации в сфере дополнительного образования детей</t>
  </si>
  <si>
    <t xml:space="preserve">99 0 </t>
  </si>
  <si>
    <t>33 0</t>
  </si>
  <si>
    <t xml:space="preserve">33 0 </t>
  </si>
  <si>
    <t>Капитальные вложения в объекты муниципальной собственности</t>
  </si>
  <si>
    <t>11 0</t>
  </si>
  <si>
    <t xml:space="preserve">25 0 </t>
  </si>
  <si>
    <t xml:space="preserve">36 0 </t>
  </si>
  <si>
    <t xml:space="preserve">35 0 </t>
  </si>
  <si>
    <t xml:space="preserve">90 0 </t>
  </si>
  <si>
    <t xml:space="preserve">Осуществление образовательного процесса муниципальными бюджетными дошкольными образовательными организациями </t>
  </si>
  <si>
    <t>36 0</t>
  </si>
  <si>
    <t>Обеспечение социальными гарантиями молодых специалистов, работающих в муниципальных учреждениях, расположенных в сельских поселениях и рабочих поселках Волгоградской области</t>
  </si>
  <si>
    <t xml:space="preserve">Софинансирование расходных обязательств, возникающих в связи с доведением до сведения жителей муниципальных районов и (или) городских округов Волгоградской области официальной информации о социально-экономическом и культурном развитии муниципального района и (или)городского округа Волгоградской области, о развитии его общественной инфраструктуры и иной официальной информации </t>
  </si>
  <si>
    <t>35 0</t>
  </si>
  <si>
    <t>Поддержка мер по обеспечению сбалансированности местных бюджетов для решения отдельных вопросов в сфере дополнительного образования детей</t>
  </si>
  <si>
    <t>Приобретение и замена оконных блоков и выполнение необходимых для этого работ в зданиях муниципальных образовательных организаций Волгоградской области</t>
  </si>
  <si>
    <t>20 0</t>
  </si>
  <si>
    <t>Мероприятия по временному социально-бытовому обустройству лиц, вынужденно покинувших территорию Украины и находящихся в пунктах временного размещения за счет средств федерального бюджета</t>
  </si>
  <si>
    <t>Закупка товаров, работ и услуг для обеспечения государственных (муниципальных) нужд</t>
  </si>
  <si>
    <t>99 0</t>
  </si>
  <si>
    <t>Развитие общественной инфраструктуры муниципального значения</t>
  </si>
  <si>
    <t xml:space="preserve">05 </t>
  </si>
  <si>
    <t>Капитальные вложения в объекты государственной (муниципальной) собственности</t>
  </si>
  <si>
    <t>Погашение кредиторской задолженности перед подрядными организациями за выполненные в 2013-2015 годах работы в рамках муниципальных контрактов по проектированию и строительству внутрипоселковых газопроводов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</si>
  <si>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</si>
  <si>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Поддержка мер по обеспечению сбалансированности местных бюджетов для решения отдельных вопросов в сфере благоустройства</t>
  </si>
  <si>
    <t>09</t>
  </si>
  <si>
    <t>06 0</t>
  </si>
  <si>
    <t>Проведение Всероссийской переписи в 2016 году</t>
  </si>
  <si>
    <t>Реализация неотложных мероприятий по капитальному ремонту и (или) ремонту автомобильных дорог общего пользования местного значения</t>
  </si>
  <si>
    <t>02 0</t>
  </si>
  <si>
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федерального бюджета</t>
  </si>
  <si>
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областного бюджета</t>
  </si>
  <si>
    <t>Реализация мероприятий федеральной целевой программы "Устойчивое развитие сельских территорий на 2014-2017 годы и на период до 2020 года"</t>
  </si>
  <si>
    <t>Поощрение победителей конкурса на лучшую организацию работы в представительных органах местного самоуправления</t>
  </si>
  <si>
    <t>Мероприятия по улучшению жилищных условий граждан, проживающих в сельской местности, развитию социальной и инженерной инфраструктуры в сельской местности, по грантовой поддержке местных инициатив граждан, проживающих в сельской местности, выполняемые в рамках реализации государственной программы Волгоградской области "Устойчивое развитие сельских территорий на 2014 - 2017 годы и на период до 2020 года</t>
  </si>
  <si>
    <t>Средства массовой информации</t>
  </si>
  <si>
    <t xml:space="preserve">12 </t>
  </si>
  <si>
    <t>Культура, кинематография</t>
  </si>
  <si>
    <t xml:space="preserve">Поддержка мер по обеспечению сбалансированности местных бюджетов для решения отдельных вопросов в части оказания поддержки организации территориального общественного самоуправления </t>
  </si>
  <si>
    <t>на 2017 год и на плановый период 2018 и 2019 годов"</t>
  </si>
  <si>
    <t xml:space="preserve">софинансирование социальных расходов на  2017 год </t>
  </si>
  <si>
    <t>и на плановый период 2018 и 2019 годов</t>
  </si>
  <si>
    <t xml:space="preserve">Молодежная политика </t>
  </si>
  <si>
    <t>Реализация Закона Волгоградской области от 10 ноября 2005 г. N 1111-ОД "Об организации питания обучающихся (1 - 11 классы) в общеобразовательных организациях Волгоградской области"</t>
  </si>
  <si>
    <t>Реализация мероприятий в рамках развития физической культуры и спорта в Российской Федерации за счет средств областного бюджета, в целях софинансирования которых из федерального бюджета предоставляются субсидии</t>
  </si>
  <si>
    <t>Благоустройство</t>
  </si>
  <si>
    <t>Субсидии на благоустройство</t>
  </si>
  <si>
    <t>Осуществление переданных органам местного самоуправления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</si>
  <si>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>135,3</t>
  </si>
  <si>
    <t>5077,7</t>
  </si>
  <si>
    <t xml:space="preserve">Субсидии бюджетам муниципальных образований для решения отдельных вопросов местного значения в сфере дополнительного образования детей </t>
  </si>
  <si>
    <t xml:space="preserve"> Физическая культура и спорт</t>
  </si>
  <si>
    <t>30 0</t>
  </si>
  <si>
    <t>к решению Михайловской городской Думы от 30.12.2016 г. № 1122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</si>
</sst>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[$-FC19]d\ mmmm\ yyyy\ &quot;г.&quot;"/>
  </numFmts>
  <fonts count="47">
    <font>
      <sz val="10"/>
      <name val="Tahoma"/>
      <family val="0"/>
    </font>
    <font>
      <b/>
      <sz val="10"/>
      <name val="Tahoma"/>
      <family val="2"/>
    </font>
    <font>
      <sz val="8"/>
      <name val="Tahoma"/>
      <family val="2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ahoma"/>
      <family val="2"/>
    </font>
    <font>
      <sz val="10"/>
      <color indexed="3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ahoma"/>
      <family val="2"/>
    </font>
    <font>
      <sz val="10"/>
      <color rgb="FF0070C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184" fontId="0" fillId="0" borderId="0" xfId="0" applyNumberForma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right"/>
    </xf>
    <xf numFmtId="184" fontId="6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1" fontId="5" fillId="0" borderId="10" xfId="0" applyNumberFormat="1" applyFont="1" applyBorder="1" applyAlignment="1">
      <alignment horizontal="right"/>
    </xf>
    <xf numFmtId="184" fontId="5" fillId="0" borderId="10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right"/>
    </xf>
    <xf numFmtId="0" fontId="7" fillId="0" borderId="0" xfId="0" applyFont="1" applyAlignment="1">
      <alignment horizontal="right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Font="1" applyAlignment="1">
      <alignment/>
    </xf>
    <xf numFmtId="0" fontId="8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vertical="top" wrapText="1" shrinkToFit="1"/>
    </xf>
    <xf numFmtId="0" fontId="5" fillId="0" borderId="10" xfId="0" applyFont="1" applyBorder="1" applyAlignment="1">
      <alignment vertical="top" wrapText="1" shrinkToFit="1"/>
    </xf>
    <xf numFmtId="184" fontId="5" fillId="0" borderId="10" xfId="0" applyNumberFormat="1" applyFont="1" applyBorder="1" applyAlignment="1">
      <alignment/>
    </xf>
    <xf numFmtId="0" fontId="6" fillId="0" borderId="11" xfId="0" applyFont="1" applyBorder="1" applyAlignment="1">
      <alignment vertical="center" wrapText="1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right" vertical="top"/>
    </xf>
    <xf numFmtId="0" fontId="8" fillId="0" borderId="10" xfId="0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wrapText="1"/>
    </xf>
    <xf numFmtId="184" fontId="5" fillId="0" borderId="10" xfId="0" applyNumberFormat="1" applyFont="1" applyFill="1" applyBorder="1" applyAlignment="1" applyProtection="1">
      <alignment horizontal="right" wrapText="1"/>
      <protection/>
    </xf>
    <xf numFmtId="0" fontId="5" fillId="0" borderId="10" xfId="0" applyFont="1" applyBorder="1" applyAlignment="1">
      <alignment horizontal="left" wrapText="1"/>
    </xf>
    <xf numFmtId="0" fontId="0" fillId="0" borderId="0" xfId="0" applyFont="1" applyAlignment="1">
      <alignment wrapText="1"/>
    </xf>
    <xf numFmtId="49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vertical="center" wrapText="1"/>
    </xf>
    <xf numFmtId="49" fontId="6" fillId="0" borderId="10" xfId="0" applyNumberFormat="1" applyFont="1" applyBorder="1" applyAlignment="1">
      <alignment horizontal="right" vertical="center"/>
    </xf>
    <xf numFmtId="49" fontId="6" fillId="0" borderId="10" xfId="0" applyNumberFormat="1" applyFont="1" applyBorder="1" applyAlignment="1">
      <alignment horizontal="center" vertical="center"/>
    </xf>
    <xf numFmtId="184" fontId="6" fillId="0" borderId="10" xfId="0" applyNumberFormat="1" applyFont="1" applyBorder="1" applyAlignment="1">
      <alignment horizontal="right" vertical="center"/>
    </xf>
    <xf numFmtId="184" fontId="5" fillId="33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 wrapText="1" shrinkToFit="1"/>
    </xf>
    <xf numFmtId="0" fontId="6" fillId="0" borderId="10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170" fontId="5" fillId="0" borderId="12" xfId="43" applyFont="1" applyBorder="1" applyAlignment="1">
      <alignment horizontal="center" vertical="center" wrapText="1"/>
    </xf>
    <xf numFmtId="170" fontId="5" fillId="0" borderId="13" xfId="43" applyFont="1" applyBorder="1" applyAlignment="1">
      <alignment horizontal="center" vertical="center" wrapText="1"/>
    </xf>
    <xf numFmtId="170" fontId="5" fillId="0" borderId="14" xfId="43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87"/>
  <sheetViews>
    <sheetView tabSelected="1" zoomScalePageLayoutView="0" workbookViewId="0" topLeftCell="B1">
      <selection activeCell="B2" sqref="B2:I2"/>
    </sheetView>
  </sheetViews>
  <sheetFormatPr defaultColWidth="9.140625" defaultRowHeight="12.75"/>
  <cols>
    <col min="1" max="1" width="0" style="0" hidden="1" customWidth="1"/>
    <col min="2" max="2" width="36.140625" style="0" customWidth="1"/>
    <col min="3" max="3" width="7.28125" style="0" customWidth="1"/>
    <col min="4" max="4" width="7.7109375" style="0" customWidth="1"/>
    <col min="5" max="5" width="11.00390625" style="0" customWidth="1"/>
    <col min="6" max="6" width="5.8515625" style="0" customWidth="1"/>
    <col min="7" max="7" width="12.28125" style="0" customWidth="1"/>
    <col min="8" max="8" width="11.421875" style="0" customWidth="1"/>
    <col min="9" max="9" width="10.7109375" style="0" customWidth="1"/>
    <col min="10" max="10" width="32.7109375" style="0" customWidth="1"/>
  </cols>
  <sheetData>
    <row r="1" spans="2:10" ht="12.75">
      <c r="B1" s="42" t="s">
        <v>77</v>
      </c>
      <c r="C1" s="42"/>
      <c r="D1" s="42"/>
      <c r="E1" s="42"/>
      <c r="F1" s="42"/>
      <c r="G1" s="42"/>
      <c r="H1" s="42"/>
      <c r="I1" s="42"/>
      <c r="J1" s="12"/>
    </row>
    <row r="2" spans="2:10" ht="12.75">
      <c r="B2" s="42" t="s">
        <v>172</v>
      </c>
      <c r="C2" s="42"/>
      <c r="D2" s="42"/>
      <c r="E2" s="42"/>
      <c r="F2" s="42"/>
      <c r="G2" s="42"/>
      <c r="H2" s="42"/>
      <c r="I2" s="42"/>
      <c r="J2" s="12"/>
    </row>
    <row r="3" spans="2:10" ht="12.75">
      <c r="B3" s="42" t="s">
        <v>30</v>
      </c>
      <c r="C3" s="42"/>
      <c r="D3" s="42"/>
      <c r="E3" s="42"/>
      <c r="F3" s="42"/>
      <c r="G3" s="42"/>
      <c r="H3" s="42"/>
      <c r="I3" s="42"/>
      <c r="J3" s="12"/>
    </row>
    <row r="4" spans="2:10" ht="12.75">
      <c r="B4" s="42" t="s">
        <v>158</v>
      </c>
      <c r="C4" s="42"/>
      <c r="D4" s="42"/>
      <c r="E4" s="42"/>
      <c r="F4" s="42"/>
      <c r="G4" s="42"/>
      <c r="H4" s="42"/>
      <c r="I4" s="42"/>
      <c r="J4" s="12"/>
    </row>
    <row r="6" spans="2:9" s="2" customFormat="1" ht="18" customHeight="1">
      <c r="B6" s="41" t="s">
        <v>78</v>
      </c>
      <c r="C6" s="41"/>
      <c r="D6" s="41"/>
      <c r="E6" s="41"/>
      <c r="F6" s="41"/>
      <c r="G6" s="41"/>
      <c r="H6" s="41"/>
      <c r="I6" s="41"/>
    </row>
    <row r="7" spans="2:9" s="2" customFormat="1" ht="15.75">
      <c r="B7" s="41" t="s">
        <v>159</v>
      </c>
      <c r="C7" s="41"/>
      <c r="D7" s="41"/>
      <c r="E7" s="41"/>
      <c r="F7" s="41"/>
      <c r="G7" s="41"/>
      <c r="H7" s="41"/>
      <c r="I7" s="41"/>
    </row>
    <row r="8" spans="2:9" ht="6.75" customHeight="1" hidden="1">
      <c r="B8" s="41"/>
      <c r="C8" s="41"/>
      <c r="D8" s="41"/>
      <c r="E8" s="41"/>
      <c r="F8" s="41"/>
      <c r="G8" s="41"/>
      <c r="H8" s="3"/>
      <c r="I8" s="3"/>
    </row>
    <row r="9" spans="2:9" ht="1.5" customHeight="1" hidden="1">
      <c r="B9" s="41"/>
      <c r="C9" s="41"/>
      <c r="D9" s="41"/>
      <c r="E9" s="41"/>
      <c r="F9" s="41"/>
      <c r="G9" s="41"/>
      <c r="H9" s="3"/>
      <c r="I9" s="3"/>
    </row>
    <row r="10" spans="2:9" ht="15.75">
      <c r="B10" s="41" t="s">
        <v>160</v>
      </c>
      <c r="C10" s="41"/>
      <c r="D10" s="41"/>
      <c r="E10" s="41"/>
      <c r="F10" s="41"/>
      <c r="G10" s="41"/>
      <c r="H10" s="41"/>
      <c r="I10" s="41"/>
    </row>
    <row r="11" spans="2:9" ht="15.75">
      <c r="B11" s="3"/>
      <c r="C11" s="3"/>
      <c r="D11" s="3"/>
      <c r="E11" s="3"/>
      <c r="F11" s="3" t="s">
        <v>17</v>
      </c>
      <c r="G11" s="3"/>
      <c r="H11" s="3"/>
      <c r="I11" s="3"/>
    </row>
    <row r="12" spans="2:9" ht="38.25" customHeight="1">
      <c r="B12" s="46" t="s">
        <v>0</v>
      </c>
      <c r="C12" s="46" t="s">
        <v>1</v>
      </c>
      <c r="D12" s="46" t="s">
        <v>2</v>
      </c>
      <c r="E12" s="46" t="s">
        <v>11</v>
      </c>
      <c r="F12" s="46" t="s">
        <v>3</v>
      </c>
      <c r="G12" s="43" t="s">
        <v>18</v>
      </c>
      <c r="H12" s="44"/>
      <c r="I12" s="45"/>
    </row>
    <row r="13" spans="2:9" ht="15.75">
      <c r="B13" s="47"/>
      <c r="C13" s="47"/>
      <c r="D13" s="47"/>
      <c r="E13" s="47"/>
      <c r="F13" s="47"/>
      <c r="G13" s="4">
        <v>2017</v>
      </c>
      <c r="H13" s="5">
        <v>2018</v>
      </c>
      <c r="I13" s="5">
        <v>2019</v>
      </c>
    </row>
    <row r="14" spans="2:9" ht="63.75" customHeight="1">
      <c r="B14" s="18" t="s">
        <v>16</v>
      </c>
      <c r="C14" s="6"/>
      <c r="D14" s="6"/>
      <c r="E14" s="6"/>
      <c r="F14" s="6"/>
      <c r="G14" s="7">
        <f>G22+G57+G67+G96+G51</f>
        <v>421433.20000000007</v>
      </c>
      <c r="H14" s="7">
        <f>H22+H57+H67+H96+H51</f>
        <v>443582</v>
      </c>
      <c r="I14" s="7">
        <f>I22+I57+I67+I96+I51</f>
        <v>434646.8</v>
      </c>
    </row>
    <row r="15" spans="2:9" ht="0.75" customHeight="1" hidden="1">
      <c r="B15" s="17"/>
      <c r="C15" s="6"/>
      <c r="D15" s="6"/>
      <c r="E15" s="6"/>
      <c r="F15" s="6"/>
      <c r="G15" s="9"/>
      <c r="H15" s="8"/>
      <c r="I15" s="8"/>
    </row>
    <row r="16" spans="2:9" ht="3" customHeight="1" hidden="1">
      <c r="B16" s="17"/>
      <c r="C16" s="6"/>
      <c r="D16" s="6"/>
      <c r="E16" s="6"/>
      <c r="F16" s="6"/>
      <c r="G16" s="9"/>
      <c r="H16" s="8"/>
      <c r="I16" s="8"/>
    </row>
    <row r="17" spans="2:9" ht="15.75" hidden="1">
      <c r="B17" s="17"/>
      <c r="C17" s="6"/>
      <c r="D17" s="6"/>
      <c r="E17" s="6"/>
      <c r="F17" s="6"/>
      <c r="G17" s="9"/>
      <c r="H17" s="8"/>
      <c r="I17" s="8"/>
    </row>
    <row r="18" spans="2:9" ht="44.25" customHeight="1" hidden="1">
      <c r="B18" s="17"/>
      <c r="C18" s="6"/>
      <c r="D18" s="6"/>
      <c r="E18" s="6"/>
      <c r="F18" s="6"/>
      <c r="G18" s="9"/>
      <c r="H18" s="8"/>
      <c r="I18" s="8"/>
    </row>
    <row r="19" spans="2:9" ht="15.75" hidden="1">
      <c r="B19" s="17"/>
      <c r="C19" s="6"/>
      <c r="D19" s="6"/>
      <c r="E19" s="6"/>
      <c r="F19" s="6"/>
      <c r="G19" s="9"/>
      <c r="H19" s="8"/>
      <c r="I19" s="8"/>
    </row>
    <row r="20" spans="2:9" ht="15.75" hidden="1">
      <c r="B20" s="17"/>
      <c r="C20" s="6"/>
      <c r="D20" s="6"/>
      <c r="E20" s="6"/>
      <c r="F20" s="6"/>
      <c r="G20" s="9"/>
      <c r="H20" s="8"/>
      <c r="I20" s="8"/>
    </row>
    <row r="21" spans="2:9" ht="15.75" hidden="1">
      <c r="B21" s="17"/>
      <c r="C21" s="6"/>
      <c r="D21" s="6"/>
      <c r="E21" s="6"/>
      <c r="F21" s="6"/>
      <c r="G21" s="9"/>
      <c r="H21" s="8"/>
      <c r="I21" s="8"/>
    </row>
    <row r="22" spans="2:9" ht="15.75">
      <c r="B22" s="18" t="s">
        <v>14</v>
      </c>
      <c r="C22" s="11" t="s">
        <v>4</v>
      </c>
      <c r="D22" s="11" t="s">
        <v>19</v>
      </c>
      <c r="E22" s="11"/>
      <c r="F22" s="6"/>
      <c r="G22" s="7">
        <f>G23+G42</f>
        <v>6440.4</v>
      </c>
      <c r="H22" s="7">
        <f>H23+H42</f>
        <v>7178.800000000001</v>
      </c>
      <c r="I22" s="7">
        <f>I23+I42</f>
        <v>7293.4000000000015</v>
      </c>
    </row>
    <row r="23" spans="2:9" ht="78.75">
      <c r="B23" s="17" t="s">
        <v>20</v>
      </c>
      <c r="C23" s="6" t="s">
        <v>4</v>
      </c>
      <c r="D23" s="6" t="s">
        <v>7</v>
      </c>
      <c r="E23" s="6"/>
      <c r="F23" s="6"/>
      <c r="G23" s="10">
        <f>G24</f>
        <v>3705.2999999999997</v>
      </c>
      <c r="H23" s="10">
        <f>H24</f>
        <v>4443.700000000001</v>
      </c>
      <c r="I23" s="10">
        <f>I24</f>
        <v>4558.300000000001</v>
      </c>
    </row>
    <row r="24" spans="2:9" ht="81.75" customHeight="1">
      <c r="B24" s="17" t="s">
        <v>36</v>
      </c>
      <c r="C24" s="6" t="s">
        <v>4</v>
      </c>
      <c r="D24" s="6" t="s">
        <v>7</v>
      </c>
      <c r="E24" s="28" t="s">
        <v>126</v>
      </c>
      <c r="F24" s="6"/>
      <c r="G24" s="10">
        <f>G25+G26</f>
        <v>3705.2999999999997</v>
      </c>
      <c r="H24" s="10">
        <f>H25+H26</f>
        <v>4443.700000000001</v>
      </c>
      <c r="I24" s="10">
        <f>I25+I26</f>
        <v>4558.300000000001</v>
      </c>
    </row>
    <row r="25" spans="2:9" ht="126" customHeight="1">
      <c r="B25" s="17" t="s">
        <v>38</v>
      </c>
      <c r="C25" s="6" t="s">
        <v>4</v>
      </c>
      <c r="D25" s="6" t="s">
        <v>7</v>
      </c>
      <c r="E25" s="28" t="s">
        <v>126</v>
      </c>
      <c r="F25" s="6" t="s">
        <v>37</v>
      </c>
      <c r="G25" s="10">
        <f>G28+G31+G34+G37+G40</f>
        <v>3559.2</v>
      </c>
      <c r="H25" s="10">
        <f>H28+H31+H34+H37+H40</f>
        <v>3720.3</v>
      </c>
      <c r="I25" s="10">
        <f>I28+I31+I34+I37+I40</f>
        <v>3834.9000000000005</v>
      </c>
    </row>
    <row r="26" spans="2:9" ht="45.75" customHeight="1">
      <c r="B26" s="17" t="s">
        <v>40</v>
      </c>
      <c r="C26" s="6" t="s">
        <v>4</v>
      </c>
      <c r="D26" s="6" t="s">
        <v>7</v>
      </c>
      <c r="E26" s="28" t="s">
        <v>126</v>
      </c>
      <c r="F26" s="6" t="s">
        <v>39</v>
      </c>
      <c r="G26" s="10">
        <f>G29+G32+G35+G41</f>
        <v>146.10000000000002</v>
      </c>
      <c r="H26" s="10">
        <f>H29+H32+H35+H41</f>
        <v>723.4000000000001</v>
      </c>
      <c r="I26" s="10">
        <f>I29+I32+I35+I41</f>
        <v>723.4000000000001</v>
      </c>
    </row>
    <row r="27" spans="2:9" ht="81.75" customHeight="1">
      <c r="B27" s="16" t="s">
        <v>26</v>
      </c>
      <c r="C27" s="6" t="s">
        <v>4</v>
      </c>
      <c r="D27" s="6" t="s">
        <v>7</v>
      </c>
      <c r="E27" s="28" t="s">
        <v>126</v>
      </c>
      <c r="F27" s="6"/>
      <c r="G27" s="10">
        <f>G28+G29</f>
        <v>879</v>
      </c>
      <c r="H27" s="10">
        <f>H28+H29</f>
        <v>879</v>
      </c>
      <c r="I27" s="10">
        <f>I28+I29</f>
        <v>879</v>
      </c>
    </row>
    <row r="28" spans="2:9" ht="125.25" customHeight="1">
      <c r="B28" s="17" t="s">
        <v>38</v>
      </c>
      <c r="C28" s="6" t="s">
        <v>4</v>
      </c>
      <c r="D28" s="6" t="s">
        <v>7</v>
      </c>
      <c r="E28" s="28" t="s">
        <v>126</v>
      </c>
      <c r="F28" s="6" t="s">
        <v>37</v>
      </c>
      <c r="G28" s="10">
        <v>737.7</v>
      </c>
      <c r="H28" s="10">
        <v>737.7</v>
      </c>
      <c r="I28" s="10">
        <v>737.7</v>
      </c>
    </row>
    <row r="29" spans="2:9" ht="45.75" customHeight="1">
      <c r="B29" s="17" t="s">
        <v>40</v>
      </c>
      <c r="C29" s="6" t="s">
        <v>4</v>
      </c>
      <c r="D29" s="6" t="s">
        <v>7</v>
      </c>
      <c r="E29" s="28" t="s">
        <v>126</v>
      </c>
      <c r="F29" s="6" t="s">
        <v>39</v>
      </c>
      <c r="G29" s="10">
        <v>141.3</v>
      </c>
      <c r="H29" s="23">
        <v>141.3</v>
      </c>
      <c r="I29" s="23">
        <v>141.3</v>
      </c>
    </row>
    <row r="30" spans="2:9" ht="69" customHeight="1">
      <c r="B30" s="16" t="s">
        <v>25</v>
      </c>
      <c r="C30" s="6" t="s">
        <v>4</v>
      </c>
      <c r="D30" s="6" t="s">
        <v>7</v>
      </c>
      <c r="E30" s="6"/>
      <c r="F30" s="6"/>
      <c r="G30" s="10">
        <f>G31+G32</f>
        <v>500.6</v>
      </c>
      <c r="H30" s="10">
        <f>H31+H32</f>
        <v>333.7</v>
      </c>
      <c r="I30" s="10">
        <f>I31+I32</f>
        <v>333.7</v>
      </c>
    </row>
    <row r="31" spans="2:9" ht="126" customHeight="1">
      <c r="B31" s="17" t="s">
        <v>38</v>
      </c>
      <c r="C31" s="6" t="s">
        <v>4</v>
      </c>
      <c r="D31" s="6" t="s">
        <v>7</v>
      </c>
      <c r="E31" s="28" t="s">
        <v>126</v>
      </c>
      <c r="F31" s="6" t="s">
        <v>37</v>
      </c>
      <c r="G31" s="10">
        <v>495.8</v>
      </c>
      <c r="H31" s="10">
        <v>333.7</v>
      </c>
      <c r="I31" s="10">
        <v>333.7</v>
      </c>
    </row>
    <row r="32" spans="2:9" ht="47.25" customHeight="1">
      <c r="B32" s="17" t="s">
        <v>40</v>
      </c>
      <c r="C32" s="6" t="s">
        <v>4</v>
      </c>
      <c r="D32" s="6" t="s">
        <v>7</v>
      </c>
      <c r="E32" s="28" t="s">
        <v>126</v>
      </c>
      <c r="F32" s="6" t="s">
        <v>39</v>
      </c>
      <c r="G32" s="10">
        <v>4.8</v>
      </c>
      <c r="H32" s="10">
        <v>0</v>
      </c>
      <c r="I32" s="10">
        <v>0</v>
      </c>
    </row>
    <row r="33" spans="2:9" ht="51" customHeight="1">
      <c r="B33" s="16" t="s">
        <v>24</v>
      </c>
      <c r="C33" s="6" t="s">
        <v>4</v>
      </c>
      <c r="D33" s="6" t="s">
        <v>7</v>
      </c>
      <c r="E33" s="6"/>
      <c r="F33" s="6"/>
      <c r="G33" s="10">
        <f>G34+G35</f>
        <v>1695.3</v>
      </c>
      <c r="H33" s="10">
        <f>H34+H35</f>
        <v>2543.3</v>
      </c>
      <c r="I33" s="10">
        <f>I34+I35</f>
        <v>2543.3</v>
      </c>
    </row>
    <row r="34" spans="2:9" ht="126" customHeight="1">
      <c r="B34" s="17" t="s">
        <v>38</v>
      </c>
      <c r="C34" s="6" t="s">
        <v>4</v>
      </c>
      <c r="D34" s="6" t="s">
        <v>7</v>
      </c>
      <c r="E34" s="28" t="s">
        <v>126</v>
      </c>
      <c r="F34" s="6" t="s">
        <v>37</v>
      </c>
      <c r="G34" s="10">
        <v>1695.3</v>
      </c>
      <c r="H34" s="10">
        <v>2023.7</v>
      </c>
      <c r="I34" s="10">
        <v>2023.7</v>
      </c>
    </row>
    <row r="35" spans="2:9" ht="48" customHeight="1">
      <c r="B35" s="17" t="s">
        <v>40</v>
      </c>
      <c r="C35" s="6" t="s">
        <v>4</v>
      </c>
      <c r="D35" s="6" t="s">
        <v>7</v>
      </c>
      <c r="E35" s="28" t="s">
        <v>126</v>
      </c>
      <c r="F35" s="6" t="s">
        <v>39</v>
      </c>
      <c r="G35" s="10">
        <v>0</v>
      </c>
      <c r="H35" s="10">
        <v>519.6</v>
      </c>
      <c r="I35" s="10">
        <v>519.6</v>
      </c>
    </row>
    <row r="36" spans="2:9" ht="65.25" customHeight="1">
      <c r="B36" s="16" t="s">
        <v>28</v>
      </c>
      <c r="C36" s="6" t="s">
        <v>4</v>
      </c>
      <c r="D36" s="6" t="s">
        <v>7</v>
      </c>
      <c r="E36" s="6"/>
      <c r="F36" s="6"/>
      <c r="G36" s="10">
        <f>G37+G38</f>
        <v>114.6</v>
      </c>
      <c r="H36" s="10">
        <f>H37+H38</f>
        <v>0</v>
      </c>
      <c r="I36" s="10">
        <f>I37+I38</f>
        <v>114.6</v>
      </c>
    </row>
    <row r="37" spans="2:9" ht="126" customHeight="1">
      <c r="B37" s="17" t="s">
        <v>38</v>
      </c>
      <c r="C37" s="6" t="s">
        <v>4</v>
      </c>
      <c r="D37" s="6" t="s">
        <v>7</v>
      </c>
      <c r="E37" s="28" t="s">
        <v>126</v>
      </c>
      <c r="F37" s="6" t="s">
        <v>37</v>
      </c>
      <c r="G37" s="10">
        <v>114.6</v>
      </c>
      <c r="H37" s="10">
        <v>0</v>
      </c>
      <c r="I37" s="10">
        <v>114.6</v>
      </c>
    </row>
    <row r="38" spans="2:9" ht="52.5" customHeight="1" hidden="1">
      <c r="B38" s="17" t="s">
        <v>40</v>
      </c>
      <c r="C38" s="6" t="s">
        <v>4</v>
      </c>
      <c r="D38" s="6" t="s">
        <v>7</v>
      </c>
      <c r="E38" s="28" t="s">
        <v>126</v>
      </c>
      <c r="F38" s="6" t="s">
        <v>39</v>
      </c>
      <c r="G38" s="10"/>
      <c r="H38" s="10"/>
      <c r="I38" s="10"/>
    </row>
    <row r="39" spans="2:9" ht="51" customHeight="1">
      <c r="B39" s="16" t="s">
        <v>41</v>
      </c>
      <c r="C39" s="6" t="s">
        <v>4</v>
      </c>
      <c r="D39" s="6" t="s">
        <v>7</v>
      </c>
      <c r="E39" s="28" t="s">
        <v>126</v>
      </c>
      <c r="F39" s="6"/>
      <c r="G39" s="10">
        <f>G40+G41</f>
        <v>515.8</v>
      </c>
      <c r="H39" s="10">
        <f>H40+H41</f>
        <v>687.7</v>
      </c>
      <c r="I39" s="10">
        <f>I40+I41</f>
        <v>687.7</v>
      </c>
    </row>
    <row r="40" spans="2:9" ht="127.5" customHeight="1">
      <c r="B40" s="17" t="s">
        <v>38</v>
      </c>
      <c r="C40" s="6" t="s">
        <v>4</v>
      </c>
      <c r="D40" s="6" t="s">
        <v>7</v>
      </c>
      <c r="E40" s="28" t="s">
        <v>126</v>
      </c>
      <c r="F40" s="6" t="s">
        <v>37</v>
      </c>
      <c r="G40" s="10">
        <v>515.8</v>
      </c>
      <c r="H40" s="10">
        <v>625.2</v>
      </c>
      <c r="I40" s="10">
        <v>625.2</v>
      </c>
    </row>
    <row r="41" spans="2:9" ht="47.25" customHeight="1">
      <c r="B41" s="17" t="s">
        <v>40</v>
      </c>
      <c r="C41" s="6" t="s">
        <v>4</v>
      </c>
      <c r="D41" s="6" t="s">
        <v>7</v>
      </c>
      <c r="E41" s="28" t="s">
        <v>126</v>
      </c>
      <c r="F41" s="6" t="s">
        <v>39</v>
      </c>
      <c r="G41" s="10">
        <v>0</v>
      </c>
      <c r="H41" s="10">
        <v>62.5</v>
      </c>
      <c r="I41" s="10">
        <v>62.5</v>
      </c>
    </row>
    <row r="42" spans="2:9" ht="30.75" customHeight="1">
      <c r="B42" s="17" t="s">
        <v>21</v>
      </c>
      <c r="C42" s="6" t="s">
        <v>4</v>
      </c>
      <c r="D42" s="6" t="s">
        <v>27</v>
      </c>
      <c r="E42" s="6"/>
      <c r="F42" s="6"/>
      <c r="G42" s="10">
        <f>G43+G46+G49</f>
        <v>2735.1000000000004</v>
      </c>
      <c r="H42" s="10">
        <f>H43+H46+H49</f>
        <v>2735.1000000000004</v>
      </c>
      <c r="I42" s="10">
        <f>I43+I46+I49</f>
        <v>2735.1000000000004</v>
      </c>
    </row>
    <row r="43" spans="2:9" ht="160.5" customHeight="1">
      <c r="B43" s="16" t="s">
        <v>166</v>
      </c>
      <c r="C43" s="6" t="s">
        <v>4</v>
      </c>
      <c r="D43" s="6" t="s">
        <v>27</v>
      </c>
      <c r="E43" s="28" t="s">
        <v>126</v>
      </c>
      <c r="F43" s="6"/>
      <c r="G43" s="10">
        <f>G44+G45</f>
        <v>2735.1000000000004</v>
      </c>
      <c r="H43" s="10">
        <f>H44+H45</f>
        <v>2735.1000000000004</v>
      </c>
      <c r="I43" s="10">
        <f>I44+I45</f>
        <v>2735.1000000000004</v>
      </c>
    </row>
    <row r="44" spans="2:9" ht="126.75" customHeight="1">
      <c r="B44" s="17" t="s">
        <v>38</v>
      </c>
      <c r="C44" s="6" t="s">
        <v>4</v>
      </c>
      <c r="D44" s="6" t="s">
        <v>27</v>
      </c>
      <c r="E44" s="28" t="s">
        <v>126</v>
      </c>
      <c r="F44" s="6" t="s">
        <v>37</v>
      </c>
      <c r="G44" s="8">
        <v>2176.8</v>
      </c>
      <c r="H44" s="8">
        <v>2176.8</v>
      </c>
      <c r="I44" s="8">
        <v>2176.8</v>
      </c>
    </row>
    <row r="45" spans="2:9" ht="48.75" customHeight="1">
      <c r="B45" s="17" t="s">
        <v>40</v>
      </c>
      <c r="C45" s="6" t="s">
        <v>4</v>
      </c>
      <c r="D45" s="6" t="s">
        <v>27</v>
      </c>
      <c r="E45" s="28" t="s">
        <v>126</v>
      </c>
      <c r="F45" s="6" t="s">
        <v>39</v>
      </c>
      <c r="G45" s="8">
        <v>558.3</v>
      </c>
      <c r="H45" s="8">
        <v>558.3</v>
      </c>
      <c r="I45" s="8">
        <v>558.3</v>
      </c>
    </row>
    <row r="46" spans="2:9" ht="81.75" customHeight="1" hidden="1">
      <c r="B46" s="16" t="s">
        <v>142</v>
      </c>
      <c r="C46" s="6" t="s">
        <v>4</v>
      </c>
      <c r="D46" s="6" t="s">
        <v>27</v>
      </c>
      <c r="E46" s="28" t="s">
        <v>118</v>
      </c>
      <c r="F46" s="6"/>
      <c r="G46" s="8">
        <f>G47+G48</f>
        <v>0</v>
      </c>
      <c r="H46" s="23">
        <f>H47+H48</f>
        <v>0</v>
      </c>
      <c r="I46" s="23">
        <f>I47+I48</f>
        <v>0</v>
      </c>
    </row>
    <row r="47" spans="2:9" ht="61.5" customHeight="1" hidden="1">
      <c r="B47" s="19" t="s">
        <v>45</v>
      </c>
      <c r="C47" s="6" t="s">
        <v>4</v>
      </c>
      <c r="D47" s="6" t="s">
        <v>27</v>
      </c>
      <c r="E47" s="28" t="s">
        <v>137</v>
      </c>
      <c r="F47" s="6" t="s">
        <v>44</v>
      </c>
      <c r="G47" s="8"/>
      <c r="H47" s="10"/>
      <c r="I47" s="10"/>
    </row>
    <row r="48" spans="2:9" ht="45" customHeight="1" hidden="1">
      <c r="B48" s="17" t="s">
        <v>40</v>
      </c>
      <c r="C48" s="6" t="s">
        <v>4</v>
      </c>
      <c r="D48" s="6" t="s">
        <v>27</v>
      </c>
      <c r="E48" s="28" t="s">
        <v>137</v>
      </c>
      <c r="F48" s="6" t="s">
        <v>39</v>
      </c>
      <c r="G48" s="8"/>
      <c r="H48" s="10"/>
      <c r="I48" s="10"/>
    </row>
    <row r="49" spans="2:9" ht="33" customHeight="1" hidden="1">
      <c r="B49" s="16" t="s">
        <v>146</v>
      </c>
      <c r="C49" s="6" t="s">
        <v>4</v>
      </c>
      <c r="D49" s="6" t="s">
        <v>27</v>
      </c>
      <c r="E49" s="28" t="s">
        <v>137</v>
      </c>
      <c r="F49" s="6"/>
      <c r="G49" s="8">
        <f>G50</f>
        <v>0</v>
      </c>
      <c r="H49" s="23">
        <f>H50</f>
        <v>0</v>
      </c>
      <c r="I49" s="23">
        <f>I50</f>
        <v>0</v>
      </c>
    </row>
    <row r="50" spans="2:9" ht="48" customHeight="1" hidden="1">
      <c r="B50" s="17" t="s">
        <v>40</v>
      </c>
      <c r="C50" s="6" t="s">
        <v>4</v>
      </c>
      <c r="D50" s="6" t="s">
        <v>27</v>
      </c>
      <c r="E50" s="28" t="s">
        <v>137</v>
      </c>
      <c r="F50" s="6" t="s">
        <v>39</v>
      </c>
      <c r="G50" s="8"/>
      <c r="H50" s="10"/>
      <c r="I50" s="10"/>
    </row>
    <row r="51" spans="2:9" ht="18" customHeight="1">
      <c r="B51" s="18" t="s">
        <v>73</v>
      </c>
      <c r="C51" s="11" t="s">
        <v>7</v>
      </c>
      <c r="D51" s="11" t="s">
        <v>19</v>
      </c>
      <c r="E51" s="11"/>
      <c r="F51" s="11"/>
      <c r="G51" s="7">
        <f>G52</f>
        <v>83.9</v>
      </c>
      <c r="H51" s="7">
        <f>H52</f>
        <v>107</v>
      </c>
      <c r="I51" s="7">
        <f>I52</f>
        <v>64</v>
      </c>
    </row>
    <row r="52" spans="2:9" ht="143.25" customHeight="1">
      <c r="B52" s="16" t="s">
        <v>82</v>
      </c>
      <c r="C52" s="6" t="s">
        <v>7</v>
      </c>
      <c r="D52" s="6" t="s">
        <v>9</v>
      </c>
      <c r="E52" s="28"/>
      <c r="F52" s="6"/>
      <c r="G52" s="10">
        <f>G54</f>
        <v>83.9</v>
      </c>
      <c r="H52" s="10">
        <f>H54</f>
        <v>107</v>
      </c>
      <c r="I52" s="10">
        <f>I54</f>
        <v>64</v>
      </c>
    </row>
    <row r="53" spans="2:9" ht="17.25" customHeight="1">
      <c r="B53" s="17" t="s">
        <v>74</v>
      </c>
      <c r="C53" s="6" t="s">
        <v>7</v>
      </c>
      <c r="D53" s="6" t="s">
        <v>9</v>
      </c>
      <c r="E53" s="6"/>
      <c r="F53" s="6"/>
      <c r="G53" s="10">
        <f>G54</f>
        <v>83.9</v>
      </c>
      <c r="H53" s="10">
        <f>H54</f>
        <v>107</v>
      </c>
      <c r="I53" s="10">
        <f>I54</f>
        <v>64</v>
      </c>
    </row>
    <row r="54" spans="2:9" ht="63" customHeight="1">
      <c r="B54" s="19" t="s">
        <v>45</v>
      </c>
      <c r="C54" s="6" t="s">
        <v>7</v>
      </c>
      <c r="D54" s="6" t="s">
        <v>9</v>
      </c>
      <c r="E54" s="28" t="s">
        <v>118</v>
      </c>
      <c r="F54" s="6" t="s">
        <v>44</v>
      </c>
      <c r="G54" s="10">
        <v>83.9</v>
      </c>
      <c r="H54" s="10">
        <v>107</v>
      </c>
      <c r="I54" s="10">
        <v>64</v>
      </c>
    </row>
    <row r="55" spans="2:9" ht="112.5" customHeight="1" hidden="1">
      <c r="B55" s="17" t="s">
        <v>79</v>
      </c>
      <c r="C55" s="6" t="s">
        <v>7</v>
      </c>
      <c r="D55" s="6" t="s">
        <v>9</v>
      </c>
      <c r="E55" s="6" t="s">
        <v>49</v>
      </c>
      <c r="F55" s="6"/>
      <c r="G55" s="10">
        <f>G56</f>
        <v>0</v>
      </c>
      <c r="H55" s="10">
        <f>H56</f>
        <v>0</v>
      </c>
      <c r="I55" s="10">
        <f>I56</f>
        <v>0</v>
      </c>
    </row>
    <row r="56" spans="2:9" ht="18" customHeight="1" hidden="1">
      <c r="B56" s="17" t="s">
        <v>52</v>
      </c>
      <c r="C56" s="6" t="s">
        <v>7</v>
      </c>
      <c r="D56" s="6" t="s">
        <v>9</v>
      </c>
      <c r="E56" s="6" t="s">
        <v>49</v>
      </c>
      <c r="F56" s="6" t="s">
        <v>51</v>
      </c>
      <c r="G56" s="10">
        <v>0</v>
      </c>
      <c r="H56" s="10">
        <v>0</v>
      </c>
      <c r="I56" s="10">
        <v>0</v>
      </c>
    </row>
    <row r="57" spans="2:9" ht="31.5" customHeight="1">
      <c r="B57" s="18" t="s">
        <v>8</v>
      </c>
      <c r="C57" s="11" t="s">
        <v>9</v>
      </c>
      <c r="D57" s="11" t="s">
        <v>19</v>
      </c>
      <c r="E57" s="6"/>
      <c r="F57" s="6"/>
      <c r="G57" s="7">
        <f>G64</f>
        <v>6834.3</v>
      </c>
      <c r="H57" s="7">
        <f>H64</f>
        <v>7951.7</v>
      </c>
      <c r="I57" s="7">
        <f>I64</f>
        <v>0</v>
      </c>
    </row>
    <row r="58" spans="2:9" ht="86.25" customHeight="1" hidden="1">
      <c r="B58" s="16" t="s">
        <v>151</v>
      </c>
      <c r="C58" s="6" t="s">
        <v>9</v>
      </c>
      <c r="D58" s="6" t="s">
        <v>5</v>
      </c>
      <c r="E58" s="28" t="s">
        <v>119</v>
      </c>
      <c r="F58" s="6"/>
      <c r="G58" s="10">
        <f>G59</f>
        <v>0</v>
      </c>
      <c r="H58" s="10">
        <f>H59</f>
        <v>0</v>
      </c>
      <c r="I58" s="10">
        <f>I59</f>
        <v>0</v>
      </c>
    </row>
    <row r="59" spans="2:9" ht="46.5" customHeight="1" hidden="1">
      <c r="B59" s="17" t="s">
        <v>140</v>
      </c>
      <c r="C59" s="6" t="s">
        <v>9</v>
      </c>
      <c r="D59" s="6" t="s">
        <v>5</v>
      </c>
      <c r="E59" s="28" t="s">
        <v>119</v>
      </c>
      <c r="F59" s="6" t="s">
        <v>56</v>
      </c>
      <c r="G59" s="10"/>
      <c r="H59" s="10"/>
      <c r="I59" s="10"/>
    </row>
    <row r="60" spans="2:9" ht="45.75" customHeight="1" hidden="1">
      <c r="B60" s="16" t="s">
        <v>97</v>
      </c>
      <c r="C60" s="6" t="s">
        <v>9</v>
      </c>
      <c r="D60" s="6" t="s">
        <v>5</v>
      </c>
      <c r="E60" s="28" t="s">
        <v>119</v>
      </c>
      <c r="F60" s="6"/>
      <c r="G60" s="10">
        <f>G61</f>
        <v>0</v>
      </c>
      <c r="H60" s="10">
        <f>H61</f>
        <v>0</v>
      </c>
      <c r="I60" s="10">
        <f>I61</f>
        <v>0</v>
      </c>
    </row>
    <row r="61" spans="2:9" ht="45" customHeight="1" hidden="1">
      <c r="B61" s="17" t="s">
        <v>140</v>
      </c>
      <c r="C61" s="6" t="s">
        <v>9</v>
      </c>
      <c r="D61" s="6" t="s">
        <v>5</v>
      </c>
      <c r="E61" s="28" t="s">
        <v>119</v>
      </c>
      <c r="F61" s="6" t="s">
        <v>56</v>
      </c>
      <c r="G61" s="10"/>
      <c r="H61" s="10"/>
      <c r="I61" s="10"/>
    </row>
    <row r="62" spans="2:9" ht="270.75" customHeight="1" hidden="1">
      <c r="B62" s="16" t="s">
        <v>153</v>
      </c>
      <c r="C62" s="6" t="s">
        <v>9</v>
      </c>
      <c r="D62" s="6" t="s">
        <v>5</v>
      </c>
      <c r="E62" s="28" t="s">
        <v>119</v>
      </c>
      <c r="F62" s="6"/>
      <c r="G62" s="10">
        <f>G63</f>
        <v>0</v>
      </c>
      <c r="H62" s="10">
        <f>H63</f>
        <v>0</v>
      </c>
      <c r="I62" s="10">
        <f>I63</f>
        <v>0</v>
      </c>
    </row>
    <row r="63" spans="2:9" ht="46.5" customHeight="1" hidden="1">
      <c r="B63" s="17" t="s">
        <v>140</v>
      </c>
      <c r="C63" s="6" t="s">
        <v>9</v>
      </c>
      <c r="D63" s="6" t="s">
        <v>5</v>
      </c>
      <c r="E63" s="28" t="s">
        <v>119</v>
      </c>
      <c r="F63" s="6" t="s">
        <v>56</v>
      </c>
      <c r="G63" s="10"/>
      <c r="H63" s="10"/>
      <c r="I63" s="10"/>
    </row>
    <row r="64" spans="2:9" ht="128.25" customHeight="1">
      <c r="B64" s="16" t="s">
        <v>50</v>
      </c>
      <c r="C64" s="6"/>
      <c r="D64" s="6"/>
      <c r="E64" s="28"/>
      <c r="F64" s="6"/>
      <c r="G64" s="10">
        <f>G66</f>
        <v>6834.3</v>
      </c>
      <c r="H64" s="10">
        <f>H66</f>
        <v>7951.7</v>
      </c>
      <c r="I64" s="10">
        <f>I66</f>
        <v>0</v>
      </c>
    </row>
    <row r="65" spans="2:9" ht="18.75" customHeight="1">
      <c r="B65" s="17" t="s">
        <v>35</v>
      </c>
      <c r="C65" s="6" t="s">
        <v>9</v>
      </c>
      <c r="D65" s="6" t="s">
        <v>5</v>
      </c>
      <c r="E65" s="6"/>
      <c r="F65" s="6"/>
      <c r="G65" s="10">
        <f>G66</f>
        <v>6834.3</v>
      </c>
      <c r="H65" s="10">
        <f>H66</f>
        <v>7951.7</v>
      </c>
      <c r="I65" s="10">
        <f>I66</f>
        <v>0</v>
      </c>
    </row>
    <row r="66" spans="2:9" ht="14.25" customHeight="1">
      <c r="B66" s="17" t="s">
        <v>52</v>
      </c>
      <c r="C66" s="6" t="s">
        <v>9</v>
      </c>
      <c r="D66" s="6" t="s">
        <v>5</v>
      </c>
      <c r="E66" s="28" t="s">
        <v>118</v>
      </c>
      <c r="F66" s="6" t="s">
        <v>51</v>
      </c>
      <c r="G66" s="23">
        <v>6834.3</v>
      </c>
      <c r="H66" s="10">
        <v>7951.7</v>
      </c>
      <c r="I66" s="10">
        <v>0</v>
      </c>
    </row>
    <row r="67" spans="2:9" ht="15.75">
      <c r="B67" s="18" t="s">
        <v>10</v>
      </c>
      <c r="C67" s="11" t="s">
        <v>15</v>
      </c>
      <c r="D67" s="11" t="s">
        <v>19</v>
      </c>
      <c r="E67" s="6"/>
      <c r="F67" s="6"/>
      <c r="G67" s="7">
        <f>G68+G76+G82+G86</f>
        <v>358185.4</v>
      </c>
      <c r="H67" s="7">
        <f>H68+H76+H82+H86</f>
        <v>374333.6</v>
      </c>
      <c r="I67" s="7">
        <f>I68+I76+I82+I86</f>
        <v>374325.6</v>
      </c>
    </row>
    <row r="68" spans="2:9" ht="64.5" customHeight="1">
      <c r="B68" s="20" t="s">
        <v>47</v>
      </c>
      <c r="C68" s="6" t="s">
        <v>15</v>
      </c>
      <c r="D68" s="6" t="s">
        <v>4</v>
      </c>
      <c r="E68" s="6"/>
      <c r="F68" s="6"/>
      <c r="G68" s="10">
        <f aca="true" t="shared" si="0" ref="G68:I70">G69</f>
        <v>89321.2</v>
      </c>
      <c r="H68" s="10">
        <f t="shared" si="0"/>
        <v>106752.5</v>
      </c>
      <c r="I68" s="10">
        <f>I74</f>
        <v>106752.5</v>
      </c>
    </row>
    <row r="69" spans="2:9" ht="75" customHeight="1" hidden="1">
      <c r="B69" s="17" t="s">
        <v>33</v>
      </c>
      <c r="C69" s="6" t="s">
        <v>15</v>
      </c>
      <c r="D69" s="6" t="s">
        <v>4</v>
      </c>
      <c r="E69" s="6"/>
      <c r="F69" s="6"/>
      <c r="G69" s="10">
        <f>G70+G72</f>
        <v>89321.2</v>
      </c>
      <c r="H69" s="10">
        <f>H70+H72</f>
        <v>106752.5</v>
      </c>
      <c r="I69" s="10">
        <f>I70+I72</f>
        <v>0</v>
      </c>
    </row>
    <row r="70" spans="2:9" ht="62.25" customHeight="1" hidden="1">
      <c r="B70" s="19" t="s">
        <v>58</v>
      </c>
      <c r="C70" s="6" t="s">
        <v>15</v>
      </c>
      <c r="D70" s="6" t="s">
        <v>4</v>
      </c>
      <c r="E70" s="28" t="s">
        <v>125</v>
      </c>
      <c r="F70" s="6"/>
      <c r="G70" s="10">
        <f>G71</f>
        <v>0</v>
      </c>
      <c r="H70" s="10">
        <f t="shared" si="0"/>
        <v>0</v>
      </c>
      <c r="I70" s="10">
        <f t="shared" si="0"/>
        <v>0</v>
      </c>
    </row>
    <row r="71" spans="2:9" ht="53.25" customHeight="1" hidden="1">
      <c r="B71" s="17" t="s">
        <v>38</v>
      </c>
      <c r="C71" s="6" t="s">
        <v>15</v>
      </c>
      <c r="D71" s="6" t="s">
        <v>4</v>
      </c>
      <c r="E71" s="28" t="s">
        <v>125</v>
      </c>
      <c r="F71" s="6" t="s">
        <v>37</v>
      </c>
      <c r="G71" s="10"/>
      <c r="H71" s="10"/>
      <c r="I71" s="10"/>
    </row>
    <row r="72" spans="2:9" ht="65.25" customHeight="1">
      <c r="B72" s="19" t="s">
        <v>127</v>
      </c>
      <c r="C72" s="6" t="s">
        <v>15</v>
      </c>
      <c r="D72" s="6" t="s">
        <v>4</v>
      </c>
      <c r="E72" s="28" t="s">
        <v>125</v>
      </c>
      <c r="F72" s="6"/>
      <c r="G72" s="10">
        <f>G73</f>
        <v>89321.2</v>
      </c>
      <c r="H72" s="10">
        <f>H73</f>
        <v>106752.5</v>
      </c>
      <c r="I72" s="10">
        <f>I73</f>
        <v>0</v>
      </c>
    </row>
    <row r="73" spans="2:9" ht="63.75" customHeight="1">
      <c r="B73" s="31" t="s">
        <v>45</v>
      </c>
      <c r="C73" s="6" t="s">
        <v>15</v>
      </c>
      <c r="D73" s="6" t="s">
        <v>4</v>
      </c>
      <c r="E73" s="28" t="s">
        <v>125</v>
      </c>
      <c r="F73" s="6" t="s">
        <v>44</v>
      </c>
      <c r="G73" s="10">
        <v>89321.2</v>
      </c>
      <c r="H73" s="30">
        <v>106752.5</v>
      </c>
      <c r="I73" s="30">
        <v>0</v>
      </c>
    </row>
    <row r="74" spans="2:9" ht="65.25" customHeight="1">
      <c r="B74" s="19" t="s">
        <v>127</v>
      </c>
      <c r="C74" s="6" t="s">
        <v>15</v>
      </c>
      <c r="D74" s="6" t="s">
        <v>4</v>
      </c>
      <c r="E74" s="28" t="s">
        <v>137</v>
      </c>
      <c r="F74" s="6"/>
      <c r="G74" s="30">
        <f>G75</f>
        <v>0</v>
      </c>
      <c r="H74" s="30">
        <f>H75</f>
        <v>0</v>
      </c>
      <c r="I74" s="30">
        <f>I75</f>
        <v>106752.5</v>
      </c>
    </row>
    <row r="75" spans="2:9" ht="63.75" customHeight="1">
      <c r="B75" s="31" t="s">
        <v>45</v>
      </c>
      <c r="C75" s="6" t="s">
        <v>15</v>
      </c>
      <c r="D75" s="6" t="s">
        <v>4</v>
      </c>
      <c r="E75" s="28" t="s">
        <v>137</v>
      </c>
      <c r="F75" s="6" t="s">
        <v>44</v>
      </c>
      <c r="G75" s="10">
        <v>0</v>
      </c>
      <c r="H75" s="30">
        <v>0</v>
      </c>
      <c r="I75" s="30">
        <v>106752.5</v>
      </c>
    </row>
    <row r="76" spans="2:9" ht="116.25" customHeight="1">
      <c r="B76" s="20" t="s">
        <v>162</v>
      </c>
      <c r="C76" s="6"/>
      <c r="D76" s="6"/>
      <c r="E76" s="6"/>
      <c r="F76" s="6"/>
      <c r="G76" s="10">
        <f>G77</f>
        <v>9148.6</v>
      </c>
      <c r="H76" s="10">
        <f>H77</f>
        <v>9853.2</v>
      </c>
      <c r="I76" s="10">
        <f>I77</f>
        <v>9853.2</v>
      </c>
    </row>
    <row r="77" spans="2:9" ht="15.75">
      <c r="B77" s="17" t="s">
        <v>22</v>
      </c>
      <c r="C77" s="6" t="s">
        <v>15</v>
      </c>
      <c r="D77" s="6" t="s">
        <v>5</v>
      </c>
      <c r="E77" s="6"/>
      <c r="F77" s="6"/>
      <c r="G77" s="10">
        <f>G78+G80</f>
        <v>9148.6</v>
      </c>
      <c r="H77" s="10">
        <f>H78+H80</f>
        <v>9853.2</v>
      </c>
      <c r="I77" s="10">
        <f>I78+I80</f>
        <v>9853.2</v>
      </c>
    </row>
    <row r="78" spans="2:9" ht="30.75" customHeight="1">
      <c r="B78" s="17" t="s">
        <v>59</v>
      </c>
      <c r="C78" s="6" t="s">
        <v>15</v>
      </c>
      <c r="D78" s="6" t="s">
        <v>5</v>
      </c>
      <c r="E78" s="28" t="s">
        <v>123</v>
      </c>
      <c r="F78" s="6"/>
      <c r="G78" s="10">
        <f>G79</f>
        <v>9148.6</v>
      </c>
      <c r="H78" s="10">
        <f>H79</f>
        <v>9853.2</v>
      </c>
      <c r="I78" s="10">
        <f>I79</f>
        <v>9853.2</v>
      </c>
    </row>
    <row r="79" spans="2:9" ht="45.75" customHeight="1">
      <c r="B79" s="17" t="s">
        <v>40</v>
      </c>
      <c r="C79" s="6" t="s">
        <v>15</v>
      </c>
      <c r="D79" s="6" t="s">
        <v>5</v>
      </c>
      <c r="E79" s="28" t="s">
        <v>123</v>
      </c>
      <c r="F79" s="6" t="s">
        <v>39</v>
      </c>
      <c r="G79" s="10">
        <v>9148.6</v>
      </c>
      <c r="H79" s="10">
        <v>9853.2</v>
      </c>
      <c r="I79" s="10">
        <v>9853.2</v>
      </c>
    </row>
    <row r="80" spans="2:9" ht="30.75" customHeight="1" hidden="1">
      <c r="B80" s="17" t="s">
        <v>59</v>
      </c>
      <c r="C80" s="6" t="s">
        <v>15</v>
      </c>
      <c r="D80" s="6" t="s">
        <v>5</v>
      </c>
      <c r="E80" s="28" t="s">
        <v>118</v>
      </c>
      <c r="F80" s="6"/>
      <c r="G80" s="10">
        <f>G81</f>
        <v>0</v>
      </c>
      <c r="H80" s="10">
        <f>H81</f>
        <v>0</v>
      </c>
      <c r="I80" s="10">
        <f>I81</f>
        <v>0</v>
      </c>
    </row>
    <row r="81" spans="2:9" ht="45.75" customHeight="1" hidden="1">
      <c r="B81" s="17" t="s">
        <v>40</v>
      </c>
      <c r="C81" s="6" t="s">
        <v>15</v>
      </c>
      <c r="D81" s="6" t="s">
        <v>5</v>
      </c>
      <c r="E81" s="28" t="s">
        <v>118</v>
      </c>
      <c r="F81" s="6" t="s">
        <v>39</v>
      </c>
      <c r="G81" s="10"/>
      <c r="H81" s="6"/>
      <c r="I81" s="6"/>
    </row>
    <row r="82" spans="2:9" ht="101.25" customHeight="1" hidden="1">
      <c r="B82" s="20" t="s">
        <v>43</v>
      </c>
      <c r="C82" s="6"/>
      <c r="D82" s="6"/>
      <c r="E82" s="6"/>
      <c r="F82" s="6"/>
      <c r="G82" s="10">
        <f aca="true" t="shared" si="1" ref="G82:I84">G83</f>
        <v>0</v>
      </c>
      <c r="H82" s="10">
        <f t="shared" si="1"/>
        <v>0</v>
      </c>
      <c r="I82" s="10">
        <f t="shared" si="1"/>
        <v>0</v>
      </c>
    </row>
    <row r="83" spans="2:9" ht="15.75" hidden="1">
      <c r="B83" s="17" t="s">
        <v>22</v>
      </c>
      <c r="C83" s="6" t="s">
        <v>15</v>
      </c>
      <c r="D83" s="6" t="s">
        <v>5</v>
      </c>
      <c r="E83" s="6"/>
      <c r="F83" s="6"/>
      <c r="G83" s="10">
        <f t="shared" si="1"/>
        <v>0</v>
      </c>
      <c r="H83" s="10">
        <f t="shared" si="1"/>
        <v>0</v>
      </c>
      <c r="I83" s="10">
        <f t="shared" si="1"/>
        <v>0</v>
      </c>
    </row>
    <row r="84" spans="2:9" ht="30.75" customHeight="1" hidden="1">
      <c r="B84" s="17" t="s">
        <v>59</v>
      </c>
      <c r="C84" s="6" t="s">
        <v>15</v>
      </c>
      <c r="D84" s="6" t="s">
        <v>5</v>
      </c>
      <c r="E84" s="28" t="s">
        <v>124</v>
      </c>
      <c r="F84" s="6"/>
      <c r="G84" s="10">
        <f t="shared" si="1"/>
        <v>0</v>
      </c>
      <c r="H84" s="10">
        <f t="shared" si="1"/>
        <v>0</v>
      </c>
      <c r="I84" s="10">
        <f t="shared" si="1"/>
        <v>0</v>
      </c>
    </row>
    <row r="85" spans="2:9" ht="130.5" customHeight="1" hidden="1">
      <c r="B85" s="17" t="s">
        <v>38</v>
      </c>
      <c r="C85" s="6" t="s">
        <v>15</v>
      </c>
      <c r="D85" s="6" t="s">
        <v>5</v>
      </c>
      <c r="E85" s="28" t="s">
        <v>124</v>
      </c>
      <c r="F85" s="6" t="s">
        <v>37</v>
      </c>
      <c r="G85" s="10"/>
      <c r="H85" s="10"/>
      <c r="I85" s="10"/>
    </row>
    <row r="86" spans="2:9" ht="68.25" customHeight="1">
      <c r="B86" s="20" t="s">
        <v>48</v>
      </c>
      <c r="C86" s="6"/>
      <c r="D86" s="6"/>
      <c r="E86" s="6"/>
      <c r="F86" s="6"/>
      <c r="G86" s="10">
        <f aca="true" t="shared" si="2" ref="G86:I88">G87</f>
        <v>259715.6</v>
      </c>
      <c r="H86" s="10">
        <f t="shared" si="2"/>
        <v>257727.9</v>
      </c>
      <c r="I86" s="10">
        <f t="shared" si="2"/>
        <v>257719.9</v>
      </c>
    </row>
    <row r="87" spans="2:9" ht="15.75" customHeight="1">
      <c r="B87" s="17" t="s">
        <v>22</v>
      </c>
      <c r="C87" s="6" t="s">
        <v>15</v>
      </c>
      <c r="D87" s="6" t="s">
        <v>5</v>
      </c>
      <c r="E87" s="6"/>
      <c r="F87" s="6"/>
      <c r="G87" s="10">
        <f t="shared" si="2"/>
        <v>259715.6</v>
      </c>
      <c r="H87" s="10">
        <f t="shared" si="2"/>
        <v>257727.9</v>
      </c>
      <c r="I87" s="10">
        <f t="shared" si="2"/>
        <v>257719.9</v>
      </c>
    </row>
    <row r="88" spans="2:9" s="15" customFormat="1" ht="65.25" customHeight="1">
      <c r="B88" s="19" t="s">
        <v>60</v>
      </c>
      <c r="C88" s="6" t="s">
        <v>15</v>
      </c>
      <c r="D88" s="6" t="s">
        <v>5</v>
      </c>
      <c r="E88" s="28" t="s">
        <v>124</v>
      </c>
      <c r="F88" s="6"/>
      <c r="G88" s="10">
        <f>G89+G90</f>
        <v>259715.6</v>
      </c>
      <c r="H88" s="10">
        <f t="shared" si="2"/>
        <v>257727.9</v>
      </c>
      <c r="I88" s="10">
        <f>I94</f>
        <v>257719.9</v>
      </c>
    </row>
    <row r="89" spans="2:9" s="14" customFormat="1" ht="127.5" customHeight="1">
      <c r="B89" s="17" t="s">
        <v>38</v>
      </c>
      <c r="C89" s="6" t="s">
        <v>15</v>
      </c>
      <c r="D89" s="6" t="s">
        <v>5</v>
      </c>
      <c r="E89" s="28" t="s">
        <v>124</v>
      </c>
      <c r="F89" s="6" t="s">
        <v>37</v>
      </c>
      <c r="G89" s="10">
        <v>259715.6</v>
      </c>
      <c r="H89" s="10">
        <v>257727.9</v>
      </c>
      <c r="I89" s="10">
        <v>0</v>
      </c>
    </row>
    <row r="90" spans="2:9" s="14" customFormat="1" ht="47.25" customHeight="1" hidden="1">
      <c r="B90" s="17" t="s">
        <v>40</v>
      </c>
      <c r="C90" s="6" t="s">
        <v>15</v>
      </c>
      <c r="D90" s="6" t="s">
        <v>5</v>
      </c>
      <c r="E90" s="28" t="s">
        <v>128</v>
      </c>
      <c r="F90" s="6" t="s">
        <v>39</v>
      </c>
      <c r="G90" s="10"/>
      <c r="H90" s="10"/>
      <c r="I90" s="10"/>
    </row>
    <row r="91" spans="2:9" s="15" customFormat="1" ht="26.25" customHeight="1" hidden="1">
      <c r="B91" s="17" t="s">
        <v>40</v>
      </c>
      <c r="C91" s="6" t="s">
        <v>15</v>
      </c>
      <c r="D91" s="6" t="s">
        <v>5</v>
      </c>
      <c r="E91" s="6" t="s">
        <v>49</v>
      </c>
      <c r="F91" s="6" t="s">
        <v>39</v>
      </c>
      <c r="G91" s="10">
        <v>0</v>
      </c>
      <c r="H91" s="10">
        <v>0</v>
      </c>
      <c r="I91" s="10">
        <v>0</v>
      </c>
    </row>
    <row r="92" spans="2:9" s="15" customFormat="1" ht="22.5" customHeight="1" hidden="1">
      <c r="B92" s="19" t="s">
        <v>61</v>
      </c>
      <c r="C92" s="6" t="s">
        <v>15</v>
      </c>
      <c r="D92" s="6" t="s">
        <v>5</v>
      </c>
      <c r="E92" s="6" t="s">
        <v>49</v>
      </c>
      <c r="F92" s="6"/>
      <c r="G92" s="10">
        <f>G93</f>
        <v>0</v>
      </c>
      <c r="H92" s="10">
        <f>H93</f>
        <v>0</v>
      </c>
      <c r="I92" s="10">
        <f>I93</f>
        <v>0</v>
      </c>
    </row>
    <row r="93" spans="2:9" s="15" customFormat="1" ht="25.5" customHeight="1" hidden="1">
      <c r="B93" s="19" t="s">
        <v>45</v>
      </c>
      <c r="C93" s="6" t="s">
        <v>15</v>
      </c>
      <c r="D93" s="6" t="s">
        <v>5</v>
      </c>
      <c r="E93" s="6" t="s">
        <v>49</v>
      </c>
      <c r="F93" s="6" t="s">
        <v>44</v>
      </c>
      <c r="G93" s="10">
        <v>0</v>
      </c>
      <c r="H93" s="10">
        <v>0</v>
      </c>
      <c r="I93" s="10">
        <v>0</v>
      </c>
    </row>
    <row r="94" spans="2:9" s="15" customFormat="1" ht="63" customHeight="1">
      <c r="B94" s="19" t="s">
        <v>60</v>
      </c>
      <c r="C94" s="6" t="s">
        <v>15</v>
      </c>
      <c r="D94" s="6" t="s">
        <v>5</v>
      </c>
      <c r="E94" s="28" t="s">
        <v>137</v>
      </c>
      <c r="F94" s="6"/>
      <c r="G94" s="10">
        <f>G95</f>
        <v>0</v>
      </c>
      <c r="H94" s="10">
        <f>H95</f>
        <v>0</v>
      </c>
      <c r="I94" s="10">
        <f>I95</f>
        <v>257719.9</v>
      </c>
    </row>
    <row r="95" spans="2:9" s="15" customFormat="1" ht="126.75" customHeight="1">
      <c r="B95" s="17" t="s">
        <v>38</v>
      </c>
      <c r="C95" s="6" t="s">
        <v>15</v>
      </c>
      <c r="D95" s="6" t="s">
        <v>5</v>
      </c>
      <c r="E95" s="28" t="s">
        <v>137</v>
      </c>
      <c r="F95" s="6" t="s">
        <v>37</v>
      </c>
      <c r="G95" s="10">
        <v>0</v>
      </c>
      <c r="H95" s="10">
        <v>0</v>
      </c>
      <c r="I95" s="10">
        <v>257719.9</v>
      </c>
    </row>
    <row r="96" spans="2:9" s="13" customFormat="1" ht="15" customHeight="1">
      <c r="B96" s="18" t="s">
        <v>12</v>
      </c>
      <c r="C96" s="11" t="s">
        <v>13</v>
      </c>
      <c r="D96" s="11" t="s">
        <v>19</v>
      </c>
      <c r="E96" s="6"/>
      <c r="F96" s="6"/>
      <c r="G96" s="10">
        <f>G97+G115</f>
        <v>49889.2</v>
      </c>
      <c r="H96" s="10">
        <f>H97+H115</f>
        <v>54010.9</v>
      </c>
      <c r="I96" s="10">
        <f>I97+I115</f>
        <v>52963.8</v>
      </c>
    </row>
    <row r="97" spans="2:9" s="13" customFormat="1" ht="16.5" customHeight="1">
      <c r="B97" s="17" t="s">
        <v>23</v>
      </c>
      <c r="C97" s="6" t="s">
        <v>13</v>
      </c>
      <c r="D97" s="6" t="s">
        <v>6</v>
      </c>
      <c r="E97" s="6"/>
      <c r="F97" s="6"/>
      <c r="G97" s="10">
        <f>G98+G102+G105+G108</f>
        <v>28887.6</v>
      </c>
      <c r="H97" s="10">
        <f>H98+H102+H106+H108</f>
        <v>28933.5</v>
      </c>
      <c r="I97" s="10">
        <f>I98+I102+I106+I108</f>
        <v>27886.4</v>
      </c>
    </row>
    <row r="98" spans="2:9" s="13" customFormat="1" ht="111.75" customHeight="1">
      <c r="B98" s="16" t="s">
        <v>31</v>
      </c>
      <c r="C98" s="6" t="s">
        <v>13</v>
      </c>
      <c r="D98" s="6" t="s">
        <v>6</v>
      </c>
      <c r="E98" s="28" t="s">
        <v>118</v>
      </c>
      <c r="F98" s="6"/>
      <c r="G98" s="10">
        <f>G99</f>
        <v>269.9</v>
      </c>
      <c r="H98" s="10">
        <f>H99</f>
        <v>0</v>
      </c>
      <c r="I98" s="10">
        <f>I99</f>
        <v>269.9</v>
      </c>
    </row>
    <row r="99" spans="2:9" s="13" customFormat="1" ht="110.25" customHeight="1">
      <c r="B99" s="17" t="s">
        <v>88</v>
      </c>
      <c r="C99" s="6" t="s">
        <v>13</v>
      </c>
      <c r="D99" s="6" t="s">
        <v>6</v>
      </c>
      <c r="E99" s="28" t="s">
        <v>118</v>
      </c>
      <c r="F99" s="6"/>
      <c r="G99" s="10">
        <f>G100+G101</f>
        <v>269.9</v>
      </c>
      <c r="H99" s="10">
        <f>H100+H101</f>
        <v>0</v>
      </c>
      <c r="I99" s="10">
        <f>I100+I101</f>
        <v>269.9</v>
      </c>
    </row>
    <row r="100" spans="2:9" s="13" customFormat="1" ht="30.75" customHeight="1">
      <c r="B100" s="17" t="s">
        <v>54</v>
      </c>
      <c r="C100" s="6" t="s">
        <v>13</v>
      </c>
      <c r="D100" s="6" t="s">
        <v>6</v>
      </c>
      <c r="E100" s="28" t="s">
        <v>118</v>
      </c>
      <c r="F100" s="6" t="s">
        <v>53</v>
      </c>
      <c r="G100" s="10">
        <v>188.9</v>
      </c>
      <c r="H100" s="10">
        <v>0</v>
      </c>
      <c r="I100" s="10">
        <v>188.9</v>
      </c>
    </row>
    <row r="101" spans="2:9" s="13" customFormat="1" ht="60.75" customHeight="1">
      <c r="B101" s="31" t="s">
        <v>45</v>
      </c>
      <c r="C101" s="6" t="s">
        <v>13</v>
      </c>
      <c r="D101" s="6" t="s">
        <v>6</v>
      </c>
      <c r="E101" s="28" t="s">
        <v>137</v>
      </c>
      <c r="F101" s="6" t="s">
        <v>44</v>
      </c>
      <c r="G101" s="10">
        <v>81</v>
      </c>
      <c r="H101" s="10">
        <v>0</v>
      </c>
      <c r="I101" s="10">
        <v>81</v>
      </c>
    </row>
    <row r="102" spans="2:9" s="13" customFormat="1" ht="131.25" customHeight="1">
      <c r="B102" s="16" t="s">
        <v>32</v>
      </c>
      <c r="C102" s="6" t="s">
        <v>13</v>
      </c>
      <c r="D102" s="6" t="s">
        <v>6</v>
      </c>
      <c r="E102" s="28" t="s">
        <v>118</v>
      </c>
      <c r="F102" s="6"/>
      <c r="G102" s="10">
        <f aca="true" t="shared" si="3" ref="G102:I103">G103</f>
        <v>135.3</v>
      </c>
      <c r="H102" s="10" t="str">
        <f t="shared" si="3"/>
        <v>135,3</v>
      </c>
      <c r="I102" s="10" t="str">
        <f t="shared" si="3"/>
        <v>135,3</v>
      </c>
    </row>
    <row r="103" spans="2:9" s="13" customFormat="1" ht="126" customHeight="1">
      <c r="B103" s="17" t="s">
        <v>75</v>
      </c>
      <c r="C103" s="6" t="s">
        <v>13</v>
      </c>
      <c r="D103" s="6" t="s">
        <v>6</v>
      </c>
      <c r="E103" s="28" t="s">
        <v>118</v>
      </c>
      <c r="F103" s="6"/>
      <c r="G103" s="10">
        <f t="shared" si="3"/>
        <v>135.3</v>
      </c>
      <c r="H103" s="10" t="str">
        <f t="shared" si="3"/>
        <v>135,3</v>
      </c>
      <c r="I103" s="10" t="str">
        <f t="shared" si="3"/>
        <v>135,3</v>
      </c>
    </row>
    <row r="104" spans="2:9" s="13" customFormat="1" ht="33" customHeight="1">
      <c r="B104" s="17" t="s">
        <v>54</v>
      </c>
      <c r="C104" s="6" t="s">
        <v>13</v>
      </c>
      <c r="D104" s="6" t="s">
        <v>6</v>
      </c>
      <c r="E104" s="28" t="s">
        <v>118</v>
      </c>
      <c r="F104" s="6" t="s">
        <v>53</v>
      </c>
      <c r="G104" s="10">
        <v>135.3</v>
      </c>
      <c r="H104" s="6" t="s">
        <v>167</v>
      </c>
      <c r="I104" s="6" t="s">
        <v>167</v>
      </c>
    </row>
    <row r="105" spans="2:9" s="13" customFormat="1" ht="144.75" customHeight="1">
      <c r="B105" s="16" t="s">
        <v>34</v>
      </c>
      <c r="C105" s="6" t="s">
        <v>13</v>
      </c>
      <c r="D105" s="6" t="s">
        <v>6</v>
      </c>
      <c r="E105" s="28" t="s">
        <v>118</v>
      </c>
      <c r="F105" s="6"/>
      <c r="G105" s="10">
        <f aca="true" t="shared" si="4" ref="G105:I106">G106</f>
        <v>4107.4</v>
      </c>
      <c r="H105" s="10">
        <f t="shared" si="4"/>
        <v>4423.2</v>
      </c>
      <c r="I105" s="10">
        <f t="shared" si="4"/>
        <v>4423.2</v>
      </c>
    </row>
    <row r="106" spans="2:9" s="13" customFormat="1" ht="141.75" customHeight="1">
      <c r="B106" s="17" t="s">
        <v>76</v>
      </c>
      <c r="C106" s="6" t="s">
        <v>13</v>
      </c>
      <c r="D106" s="6" t="s">
        <v>6</v>
      </c>
      <c r="E106" s="28" t="s">
        <v>118</v>
      </c>
      <c r="F106" s="6"/>
      <c r="G106" s="10">
        <f t="shared" si="4"/>
        <v>4107.4</v>
      </c>
      <c r="H106" s="10">
        <f t="shared" si="4"/>
        <v>4423.2</v>
      </c>
      <c r="I106" s="10">
        <f t="shared" si="4"/>
        <v>4423.2</v>
      </c>
    </row>
    <row r="107" spans="2:9" s="13" customFormat="1" ht="32.25" customHeight="1">
      <c r="B107" s="17" t="s">
        <v>54</v>
      </c>
      <c r="C107" s="6" t="s">
        <v>13</v>
      </c>
      <c r="D107" s="6" t="s">
        <v>6</v>
      </c>
      <c r="E107" s="28" t="s">
        <v>118</v>
      </c>
      <c r="F107" s="6" t="s">
        <v>53</v>
      </c>
      <c r="G107" s="10">
        <v>4107.4</v>
      </c>
      <c r="H107" s="10">
        <v>4423.2</v>
      </c>
      <c r="I107" s="10">
        <v>4423.2</v>
      </c>
    </row>
    <row r="108" spans="2:9" s="13" customFormat="1" ht="48" customHeight="1">
      <c r="B108" s="21" t="s">
        <v>62</v>
      </c>
      <c r="C108" s="6" t="s">
        <v>13</v>
      </c>
      <c r="D108" s="6" t="s">
        <v>6</v>
      </c>
      <c r="E108" s="28" t="s">
        <v>118</v>
      </c>
      <c r="F108" s="6"/>
      <c r="G108" s="10">
        <f>G109+G112</f>
        <v>24375</v>
      </c>
      <c r="H108" s="10">
        <f>H109+H112</f>
        <v>24375</v>
      </c>
      <c r="I108" s="10">
        <f>I109+I112</f>
        <v>23058</v>
      </c>
    </row>
    <row r="109" spans="2:9" s="13" customFormat="1" ht="62.25" customHeight="1">
      <c r="B109" s="22" t="s">
        <v>63</v>
      </c>
      <c r="C109" s="6" t="s">
        <v>13</v>
      </c>
      <c r="D109" s="6" t="s">
        <v>6</v>
      </c>
      <c r="E109" s="28" t="s">
        <v>118</v>
      </c>
      <c r="F109" s="6"/>
      <c r="G109" s="10">
        <f>G110+G111</f>
        <v>2047.5</v>
      </c>
      <c r="H109" s="10">
        <f>H110+H111</f>
        <v>2047.5</v>
      </c>
      <c r="I109" s="10">
        <f>I110+I111</f>
        <v>1936.9</v>
      </c>
    </row>
    <row r="110" spans="2:9" s="13" customFormat="1" ht="126" customHeight="1">
      <c r="B110" s="17" t="s">
        <v>38</v>
      </c>
      <c r="C110" s="6" t="s">
        <v>13</v>
      </c>
      <c r="D110" s="6" t="s">
        <v>6</v>
      </c>
      <c r="E110" s="28" t="s">
        <v>118</v>
      </c>
      <c r="F110" s="6" t="s">
        <v>37</v>
      </c>
      <c r="G110" s="10">
        <v>1492.6</v>
      </c>
      <c r="H110" s="10">
        <v>1492.6</v>
      </c>
      <c r="I110" s="10">
        <v>1412</v>
      </c>
    </row>
    <row r="111" spans="2:9" s="13" customFormat="1" ht="45.75" customHeight="1">
      <c r="B111" s="17" t="s">
        <v>40</v>
      </c>
      <c r="C111" s="6" t="s">
        <v>13</v>
      </c>
      <c r="D111" s="6" t="s">
        <v>6</v>
      </c>
      <c r="E111" s="28" t="s">
        <v>137</v>
      </c>
      <c r="F111" s="6" t="s">
        <v>39</v>
      </c>
      <c r="G111" s="10">
        <v>554.9</v>
      </c>
      <c r="H111" s="10">
        <v>554.9</v>
      </c>
      <c r="I111" s="10">
        <v>524.9</v>
      </c>
    </row>
    <row r="112" spans="2:9" s="13" customFormat="1" ht="20.25" customHeight="1">
      <c r="B112" s="17" t="s">
        <v>64</v>
      </c>
      <c r="C112" s="6" t="s">
        <v>13</v>
      </c>
      <c r="D112" s="6" t="s">
        <v>6</v>
      </c>
      <c r="E112" s="28" t="s">
        <v>118</v>
      </c>
      <c r="F112" s="6"/>
      <c r="G112" s="10">
        <f>G113+G114</f>
        <v>22327.5</v>
      </c>
      <c r="H112" s="10">
        <f>H113+H114</f>
        <v>22327.5</v>
      </c>
      <c r="I112" s="10">
        <f>I113+I114</f>
        <v>21121.1</v>
      </c>
    </row>
    <row r="113" spans="2:9" s="13" customFormat="1" ht="48" customHeight="1">
      <c r="B113" s="17" t="s">
        <v>40</v>
      </c>
      <c r="C113" s="6" t="s">
        <v>13</v>
      </c>
      <c r="D113" s="6" t="s">
        <v>6</v>
      </c>
      <c r="E113" s="28" t="s">
        <v>118</v>
      </c>
      <c r="F113" s="6" t="s">
        <v>39</v>
      </c>
      <c r="G113" s="10">
        <v>290.3</v>
      </c>
      <c r="H113" s="10">
        <v>290.3</v>
      </c>
      <c r="I113" s="10">
        <v>274.6</v>
      </c>
    </row>
    <row r="114" spans="2:9" s="13" customFormat="1" ht="33" customHeight="1">
      <c r="B114" s="17" t="s">
        <v>54</v>
      </c>
      <c r="C114" s="6" t="s">
        <v>13</v>
      </c>
      <c r="D114" s="6" t="s">
        <v>6</v>
      </c>
      <c r="E114" s="28" t="s">
        <v>118</v>
      </c>
      <c r="F114" s="6" t="s">
        <v>53</v>
      </c>
      <c r="G114" s="38">
        <v>22037.2</v>
      </c>
      <c r="H114" s="38">
        <v>22037.2</v>
      </c>
      <c r="I114" s="10">
        <v>20846.5</v>
      </c>
    </row>
    <row r="115" spans="2:9" s="13" customFormat="1" ht="15" customHeight="1">
      <c r="B115" s="22" t="s">
        <v>65</v>
      </c>
      <c r="C115" s="6" t="s">
        <v>13</v>
      </c>
      <c r="D115" s="6" t="s">
        <v>7</v>
      </c>
      <c r="E115" s="6"/>
      <c r="F115" s="6"/>
      <c r="G115" s="10">
        <f>G116+G121</f>
        <v>21001.6</v>
      </c>
      <c r="H115" s="10">
        <f>H116+H121</f>
        <v>25077.4</v>
      </c>
      <c r="I115" s="10">
        <f>I116+I121</f>
        <v>25077.4</v>
      </c>
    </row>
    <row r="116" spans="2:9" s="13" customFormat="1" ht="84" customHeight="1">
      <c r="B116" s="16" t="s">
        <v>66</v>
      </c>
      <c r="C116" s="6" t="s">
        <v>13</v>
      </c>
      <c r="D116" s="6" t="s">
        <v>7</v>
      </c>
      <c r="E116" s="28" t="s">
        <v>118</v>
      </c>
      <c r="F116" s="6"/>
      <c r="G116" s="10">
        <f>G117+G119</f>
        <v>16239.9</v>
      </c>
      <c r="H116" s="10">
        <f>H117+H119</f>
        <v>19948.9</v>
      </c>
      <c r="I116" s="10">
        <f>I117+I119</f>
        <v>19948.9</v>
      </c>
    </row>
    <row r="117" spans="2:9" s="13" customFormat="1" ht="46.5" customHeight="1">
      <c r="B117" s="22" t="s">
        <v>87</v>
      </c>
      <c r="C117" s="6" t="s">
        <v>13</v>
      </c>
      <c r="D117" s="6" t="s">
        <v>7</v>
      </c>
      <c r="E117" s="28" t="s">
        <v>118</v>
      </c>
      <c r="F117" s="6"/>
      <c r="G117" s="10">
        <f>G118</f>
        <v>9744.8</v>
      </c>
      <c r="H117" s="10">
        <f>H118</f>
        <v>9455.9</v>
      </c>
      <c r="I117" s="10">
        <f>I118</f>
        <v>9455.9</v>
      </c>
    </row>
    <row r="118" spans="2:9" s="13" customFormat="1" ht="30.75" customHeight="1">
      <c r="B118" s="17" t="s">
        <v>54</v>
      </c>
      <c r="C118" s="6" t="s">
        <v>13</v>
      </c>
      <c r="D118" s="6" t="s">
        <v>7</v>
      </c>
      <c r="E118" s="28" t="s">
        <v>118</v>
      </c>
      <c r="F118" s="6" t="s">
        <v>53</v>
      </c>
      <c r="G118" s="10">
        <v>9744.8</v>
      </c>
      <c r="H118" s="10">
        <v>9455.9</v>
      </c>
      <c r="I118" s="10">
        <v>9455.9</v>
      </c>
    </row>
    <row r="119" spans="2:9" s="13" customFormat="1" ht="30.75" customHeight="1">
      <c r="B119" s="22" t="s">
        <v>67</v>
      </c>
      <c r="C119" s="6" t="s">
        <v>13</v>
      </c>
      <c r="D119" s="6" t="s">
        <v>7</v>
      </c>
      <c r="E119" s="28" t="s">
        <v>118</v>
      </c>
      <c r="F119" s="6"/>
      <c r="G119" s="10">
        <f>G120</f>
        <v>6495.1</v>
      </c>
      <c r="H119" s="10">
        <f>H120</f>
        <v>10493</v>
      </c>
      <c r="I119" s="10">
        <f>I120</f>
        <v>10493</v>
      </c>
    </row>
    <row r="120" spans="2:9" s="13" customFormat="1" ht="30.75" customHeight="1">
      <c r="B120" s="17" t="s">
        <v>54</v>
      </c>
      <c r="C120" s="6" t="s">
        <v>13</v>
      </c>
      <c r="D120" s="6" t="s">
        <v>7</v>
      </c>
      <c r="E120" s="28" t="s">
        <v>118</v>
      </c>
      <c r="F120" s="6" t="s">
        <v>53</v>
      </c>
      <c r="G120" s="10">
        <v>6495.1</v>
      </c>
      <c r="H120" s="10">
        <v>10493</v>
      </c>
      <c r="I120" s="10">
        <v>10493</v>
      </c>
    </row>
    <row r="121" spans="2:9" s="13" customFormat="1" ht="143.25" customHeight="1">
      <c r="B121" s="21" t="s">
        <v>68</v>
      </c>
      <c r="C121" s="6" t="s">
        <v>13</v>
      </c>
      <c r="D121" s="6" t="s">
        <v>7</v>
      </c>
      <c r="E121" s="28" t="s">
        <v>118</v>
      </c>
      <c r="F121" s="6"/>
      <c r="G121" s="10">
        <f>G122</f>
        <v>4761.7</v>
      </c>
      <c r="H121" s="10">
        <f>H122</f>
        <v>5128.5</v>
      </c>
      <c r="I121" s="10">
        <f>I122</f>
        <v>5128.5</v>
      </c>
    </row>
    <row r="122" spans="2:9" s="13" customFormat="1" ht="61.5" customHeight="1">
      <c r="B122" s="17" t="s">
        <v>69</v>
      </c>
      <c r="C122" s="6" t="s">
        <v>13</v>
      </c>
      <c r="D122" s="6" t="s">
        <v>7</v>
      </c>
      <c r="E122" s="28" t="s">
        <v>118</v>
      </c>
      <c r="F122" s="6"/>
      <c r="G122" s="10">
        <f>G123+G124</f>
        <v>4761.7</v>
      </c>
      <c r="H122" s="10">
        <f>H123+H124</f>
        <v>5128.5</v>
      </c>
      <c r="I122" s="10">
        <f>I123+I124</f>
        <v>5128.5</v>
      </c>
    </row>
    <row r="123" spans="2:9" s="13" customFormat="1" ht="46.5" customHeight="1">
      <c r="B123" s="17" t="s">
        <v>40</v>
      </c>
      <c r="C123" s="6" t="s">
        <v>13</v>
      </c>
      <c r="D123" s="6" t="s">
        <v>7</v>
      </c>
      <c r="E123" s="28" t="s">
        <v>118</v>
      </c>
      <c r="F123" s="6" t="s">
        <v>39</v>
      </c>
      <c r="G123" s="23">
        <v>47.2</v>
      </c>
      <c r="H123" s="10">
        <v>50.8</v>
      </c>
      <c r="I123" s="10">
        <v>50.8</v>
      </c>
    </row>
    <row r="124" spans="2:9" s="13" customFormat="1" ht="31.5" customHeight="1">
      <c r="B124" s="17" t="s">
        <v>54</v>
      </c>
      <c r="C124" s="6" t="s">
        <v>13</v>
      </c>
      <c r="D124" s="6" t="s">
        <v>7</v>
      </c>
      <c r="E124" s="28" t="s">
        <v>118</v>
      </c>
      <c r="F124" s="6" t="s">
        <v>53</v>
      </c>
      <c r="G124" s="8">
        <v>4714.5</v>
      </c>
      <c r="H124" s="6" t="s">
        <v>168</v>
      </c>
      <c r="I124" s="6" t="s">
        <v>168</v>
      </c>
    </row>
    <row r="125" spans="2:9" s="15" customFormat="1" ht="45.75" customHeight="1">
      <c r="B125" s="18" t="s">
        <v>55</v>
      </c>
      <c r="C125" s="11"/>
      <c r="D125" s="11"/>
      <c r="E125" s="6"/>
      <c r="F125" s="6"/>
      <c r="G125" s="7">
        <f>G135+G159</f>
        <v>17493.2</v>
      </c>
      <c r="H125" s="7">
        <f>H135+H159</f>
        <v>17493.2</v>
      </c>
      <c r="I125" s="7">
        <f>I135+I159</f>
        <v>17493.2</v>
      </c>
    </row>
    <row r="126" spans="2:9" s="15" customFormat="1" ht="48.75" customHeight="1" hidden="1">
      <c r="B126" s="29" t="s">
        <v>121</v>
      </c>
      <c r="C126" s="6"/>
      <c r="D126" s="6"/>
      <c r="E126" s="6"/>
      <c r="F126" s="6"/>
      <c r="G126" s="10">
        <f aca="true" t="shared" si="5" ref="G126:I127">G127</f>
        <v>0</v>
      </c>
      <c r="H126" s="10">
        <f t="shared" si="5"/>
        <v>0</v>
      </c>
      <c r="I126" s="10">
        <f t="shared" si="5"/>
        <v>0</v>
      </c>
    </row>
    <row r="127" spans="2:9" s="15" customFormat="1" ht="12.75" customHeight="1" hidden="1">
      <c r="B127" s="25" t="s">
        <v>35</v>
      </c>
      <c r="C127" s="6" t="s">
        <v>9</v>
      </c>
      <c r="D127" s="6" t="s">
        <v>5</v>
      </c>
      <c r="E127" s="6"/>
      <c r="F127" s="6"/>
      <c r="G127" s="10">
        <f t="shared" si="5"/>
        <v>0</v>
      </c>
      <c r="H127" s="10">
        <f t="shared" si="5"/>
        <v>0</v>
      </c>
      <c r="I127" s="10">
        <f t="shared" si="5"/>
        <v>0</v>
      </c>
    </row>
    <row r="128" spans="2:9" s="15" customFormat="1" ht="45.75" customHeight="1" hidden="1">
      <c r="B128" s="17" t="s">
        <v>57</v>
      </c>
      <c r="C128" s="6" t="s">
        <v>9</v>
      </c>
      <c r="D128" s="6" t="s">
        <v>5</v>
      </c>
      <c r="E128" s="28" t="s">
        <v>122</v>
      </c>
      <c r="F128" s="6" t="s">
        <v>56</v>
      </c>
      <c r="G128" s="10">
        <v>0</v>
      </c>
      <c r="H128" s="10">
        <v>0</v>
      </c>
      <c r="I128" s="10">
        <v>0</v>
      </c>
    </row>
    <row r="129" spans="2:9" s="15" customFormat="1" ht="18" customHeight="1" hidden="1">
      <c r="B129" s="18" t="s">
        <v>14</v>
      </c>
      <c r="C129" s="11" t="s">
        <v>4</v>
      </c>
      <c r="D129" s="11" t="s">
        <v>19</v>
      </c>
      <c r="E129" s="33"/>
      <c r="F129" s="11"/>
      <c r="G129" s="7">
        <f aca="true" t="shared" si="6" ref="G129:I130">G130</f>
        <v>0</v>
      </c>
      <c r="H129" s="7">
        <f t="shared" si="6"/>
        <v>0</v>
      </c>
      <c r="I129" s="7">
        <f t="shared" si="6"/>
        <v>0</v>
      </c>
    </row>
    <row r="130" spans="2:9" s="15" customFormat="1" ht="63.75" customHeight="1" hidden="1">
      <c r="B130" s="16" t="s">
        <v>152</v>
      </c>
      <c r="C130" s="6" t="s">
        <v>4</v>
      </c>
      <c r="D130" s="6" t="s">
        <v>27</v>
      </c>
      <c r="E130" s="28" t="s">
        <v>137</v>
      </c>
      <c r="F130" s="6"/>
      <c r="G130" s="10">
        <f t="shared" si="6"/>
        <v>0</v>
      </c>
      <c r="H130" s="10">
        <f t="shared" si="6"/>
        <v>0</v>
      </c>
      <c r="I130" s="10">
        <f t="shared" si="6"/>
        <v>0</v>
      </c>
    </row>
    <row r="131" spans="2:9" s="15" customFormat="1" ht="47.25" customHeight="1" hidden="1">
      <c r="B131" s="17" t="s">
        <v>40</v>
      </c>
      <c r="C131" s="6" t="s">
        <v>4</v>
      </c>
      <c r="D131" s="6" t="s">
        <v>27</v>
      </c>
      <c r="E131" s="28" t="s">
        <v>137</v>
      </c>
      <c r="F131" s="6" t="s">
        <v>39</v>
      </c>
      <c r="G131" s="10"/>
      <c r="H131" s="10"/>
      <c r="I131" s="10"/>
    </row>
    <row r="132" spans="2:9" s="15" customFormat="1" ht="18" customHeight="1" hidden="1">
      <c r="B132" s="18" t="s">
        <v>73</v>
      </c>
      <c r="C132" s="11" t="s">
        <v>7</v>
      </c>
      <c r="D132" s="11" t="s">
        <v>19</v>
      </c>
      <c r="E132" s="33"/>
      <c r="F132" s="11"/>
      <c r="G132" s="7">
        <f aca="true" t="shared" si="7" ref="G132:I133">G133</f>
        <v>0</v>
      </c>
      <c r="H132" s="7">
        <f t="shared" si="7"/>
        <v>0</v>
      </c>
      <c r="I132" s="7">
        <f t="shared" si="7"/>
        <v>0</v>
      </c>
    </row>
    <row r="133" spans="2:9" s="15" customFormat="1" ht="81.75" customHeight="1" hidden="1">
      <c r="B133" s="16" t="s">
        <v>147</v>
      </c>
      <c r="C133" s="6" t="s">
        <v>7</v>
      </c>
      <c r="D133" s="6" t="s">
        <v>144</v>
      </c>
      <c r="E133" s="28" t="s">
        <v>145</v>
      </c>
      <c r="F133" s="6"/>
      <c r="G133" s="10">
        <f t="shared" si="7"/>
        <v>0</v>
      </c>
      <c r="H133" s="10">
        <f t="shared" si="7"/>
        <v>0</v>
      </c>
      <c r="I133" s="10">
        <f t="shared" si="7"/>
        <v>0</v>
      </c>
    </row>
    <row r="134" spans="2:9" s="15" customFormat="1" ht="48" customHeight="1" hidden="1">
      <c r="B134" s="17" t="s">
        <v>40</v>
      </c>
      <c r="C134" s="6" t="s">
        <v>7</v>
      </c>
      <c r="D134" s="6" t="s">
        <v>144</v>
      </c>
      <c r="E134" s="28" t="s">
        <v>145</v>
      </c>
      <c r="F134" s="6" t="s">
        <v>39</v>
      </c>
      <c r="G134" s="10"/>
      <c r="H134" s="10"/>
      <c r="I134" s="10"/>
    </row>
    <row r="135" spans="2:9" s="15" customFormat="1" ht="31.5" customHeight="1">
      <c r="B135" s="18" t="s">
        <v>8</v>
      </c>
      <c r="C135" s="11" t="s">
        <v>9</v>
      </c>
      <c r="D135" s="11" t="s">
        <v>19</v>
      </c>
      <c r="E135" s="33"/>
      <c r="F135" s="11"/>
      <c r="G135" s="7">
        <f>G150+G156</f>
        <v>10000</v>
      </c>
      <c r="H135" s="7">
        <f>H150+H156</f>
        <v>10000</v>
      </c>
      <c r="I135" s="7">
        <f>I150+I156</f>
        <v>10000</v>
      </c>
    </row>
    <row r="136" spans="2:9" s="15" customFormat="1" ht="80.25" customHeight="1" hidden="1">
      <c r="B136" s="16" t="s">
        <v>151</v>
      </c>
      <c r="C136" s="6" t="s">
        <v>9</v>
      </c>
      <c r="D136" s="6" t="s">
        <v>5</v>
      </c>
      <c r="E136" s="28" t="s">
        <v>119</v>
      </c>
      <c r="F136" s="6"/>
      <c r="G136" s="10">
        <f>G137</f>
        <v>0</v>
      </c>
      <c r="H136" s="10">
        <f>H137</f>
        <v>0</v>
      </c>
      <c r="I136" s="10">
        <f>I137</f>
        <v>0</v>
      </c>
    </row>
    <row r="137" spans="2:9" s="15" customFormat="1" ht="63" customHeight="1" hidden="1">
      <c r="B137" s="17" t="s">
        <v>57</v>
      </c>
      <c r="C137" s="6" t="s">
        <v>9</v>
      </c>
      <c r="D137" s="6" t="s">
        <v>5</v>
      </c>
      <c r="E137" s="28" t="s">
        <v>119</v>
      </c>
      <c r="F137" s="6" t="s">
        <v>56</v>
      </c>
      <c r="G137" s="10"/>
      <c r="H137" s="10"/>
      <c r="I137" s="10"/>
    </row>
    <row r="138" spans="2:9" s="15" customFormat="1" ht="270" customHeight="1" hidden="1">
      <c r="B138" s="16" t="s">
        <v>153</v>
      </c>
      <c r="C138" s="6" t="s">
        <v>9</v>
      </c>
      <c r="D138" s="6" t="s">
        <v>5</v>
      </c>
      <c r="E138" s="28" t="s">
        <v>119</v>
      </c>
      <c r="F138" s="6"/>
      <c r="G138" s="10">
        <f>G139</f>
        <v>0</v>
      </c>
      <c r="H138" s="10">
        <f>H139</f>
        <v>0</v>
      </c>
      <c r="I138" s="10">
        <f>I139</f>
        <v>0</v>
      </c>
    </row>
    <row r="139" spans="2:9" s="15" customFormat="1" ht="60" customHeight="1" hidden="1">
      <c r="B139" s="17" t="s">
        <v>57</v>
      </c>
      <c r="C139" s="6" t="s">
        <v>9</v>
      </c>
      <c r="D139" s="6" t="s">
        <v>5</v>
      </c>
      <c r="E139" s="28" t="s">
        <v>120</v>
      </c>
      <c r="F139" s="6" t="s">
        <v>56</v>
      </c>
      <c r="G139" s="10"/>
      <c r="H139" s="10"/>
      <c r="I139" s="10"/>
    </row>
    <row r="140" spans="2:9" s="15" customFormat="1" ht="50.25" customHeight="1" hidden="1">
      <c r="B140" s="16" t="s">
        <v>96</v>
      </c>
      <c r="C140" s="6"/>
      <c r="D140" s="6"/>
      <c r="E140" s="6"/>
      <c r="F140" s="6"/>
      <c r="G140" s="10">
        <f aca="true" t="shared" si="8" ref="G140:I142">G141</f>
        <v>0</v>
      </c>
      <c r="H140" s="10">
        <f t="shared" si="8"/>
        <v>0</v>
      </c>
      <c r="I140" s="10">
        <f t="shared" si="8"/>
        <v>0</v>
      </c>
    </row>
    <row r="141" spans="2:9" s="15" customFormat="1" ht="21" customHeight="1" hidden="1">
      <c r="B141" s="17" t="s">
        <v>35</v>
      </c>
      <c r="C141" s="6" t="s">
        <v>9</v>
      </c>
      <c r="D141" s="6" t="s">
        <v>5</v>
      </c>
      <c r="E141" s="6"/>
      <c r="F141" s="6"/>
      <c r="G141" s="10">
        <f t="shared" si="8"/>
        <v>0</v>
      </c>
      <c r="H141" s="10">
        <f t="shared" si="8"/>
        <v>0</v>
      </c>
      <c r="I141" s="10">
        <f t="shared" si="8"/>
        <v>0</v>
      </c>
    </row>
    <row r="142" spans="2:9" s="15" customFormat="1" ht="45.75" customHeight="1" hidden="1">
      <c r="B142" s="17" t="s">
        <v>96</v>
      </c>
      <c r="C142" s="6" t="s">
        <v>9</v>
      </c>
      <c r="D142" s="6" t="s">
        <v>5</v>
      </c>
      <c r="E142" s="6" t="s">
        <v>95</v>
      </c>
      <c r="F142" s="6"/>
      <c r="G142" s="10">
        <f t="shared" si="8"/>
        <v>0</v>
      </c>
      <c r="H142" s="10">
        <f t="shared" si="8"/>
        <v>0</v>
      </c>
      <c r="I142" s="10">
        <f t="shared" si="8"/>
        <v>0</v>
      </c>
    </row>
    <row r="143" spans="2:9" s="15" customFormat="1" ht="62.25" customHeight="1" hidden="1">
      <c r="B143" s="17" t="s">
        <v>57</v>
      </c>
      <c r="C143" s="6" t="s">
        <v>9</v>
      </c>
      <c r="D143" s="6" t="s">
        <v>5</v>
      </c>
      <c r="E143" s="6" t="s">
        <v>95</v>
      </c>
      <c r="F143" s="6" t="s">
        <v>56</v>
      </c>
      <c r="G143" s="10"/>
      <c r="H143" s="10"/>
      <c r="I143" s="10"/>
    </row>
    <row r="144" spans="2:9" s="15" customFormat="1" ht="50.25" customHeight="1" hidden="1">
      <c r="B144" s="16" t="s">
        <v>97</v>
      </c>
      <c r="C144" s="6"/>
      <c r="D144" s="6"/>
      <c r="E144" s="6"/>
      <c r="F144" s="6"/>
      <c r="G144" s="10">
        <f aca="true" t="shared" si="9" ref="G144:I146">G145</f>
        <v>0</v>
      </c>
      <c r="H144" s="10">
        <f t="shared" si="9"/>
        <v>0</v>
      </c>
      <c r="I144" s="10">
        <f t="shared" si="9"/>
        <v>0</v>
      </c>
    </row>
    <row r="145" spans="2:9" s="15" customFormat="1" ht="21.75" customHeight="1" hidden="1">
      <c r="B145" s="17" t="s">
        <v>35</v>
      </c>
      <c r="C145" s="6" t="s">
        <v>9</v>
      </c>
      <c r="D145" s="6" t="s">
        <v>5</v>
      </c>
      <c r="E145" s="6"/>
      <c r="F145" s="6"/>
      <c r="G145" s="10">
        <f t="shared" si="9"/>
        <v>0</v>
      </c>
      <c r="H145" s="10">
        <f t="shared" si="9"/>
        <v>0</v>
      </c>
      <c r="I145" s="10">
        <f t="shared" si="9"/>
        <v>0</v>
      </c>
    </row>
    <row r="146" spans="2:9" s="15" customFormat="1" ht="30.75" customHeight="1" hidden="1">
      <c r="B146" s="17" t="s">
        <v>97</v>
      </c>
      <c r="C146" s="6" t="s">
        <v>9</v>
      </c>
      <c r="D146" s="6" t="s">
        <v>5</v>
      </c>
      <c r="E146" s="6" t="s">
        <v>95</v>
      </c>
      <c r="F146" s="6"/>
      <c r="G146" s="10">
        <f t="shared" si="9"/>
        <v>0</v>
      </c>
      <c r="H146" s="10">
        <f t="shared" si="9"/>
        <v>0</v>
      </c>
      <c r="I146" s="10">
        <f t="shared" si="9"/>
        <v>0</v>
      </c>
    </row>
    <row r="147" spans="2:9" s="15" customFormat="1" ht="63.75" customHeight="1" hidden="1">
      <c r="B147" s="17" t="s">
        <v>57</v>
      </c>
      <c r="C147" s="6" t="s">
        <v>9</v>
      </c>
      <c r="D147" s="6" t="s">
        <v>5</v>
      </c>
      <c r="E147" s="6" t="s">
        <v>95</v>
      </c>
      <c r="F147" s="6" t="s">
        <v>56</v>
      </c>
      <c r="G147" s="10"/>
      <c r="H147" s="10"/>
      <c r="I147" s="10"/>
    </row>
    <row r="148" spans="2:9" s="15" customFormat="1" ht="132.75" customHeight="1" hidden="1">
      <c r="B148" s="16" t="s">
        <v>141</v>
      </c>
      <c r="C148" s="6" t="s">
        <v>9</v>
      </c>
      <c r="D148" s="6" t="s">
        <v>5</v>
      </c>
      <c r="E148" s="28" t="s">
        <v>122</v>
      </c>
      <c r="F148" s="6"/>
      <c r="G148" s="10">
        <f>G149</f>
        <v>0</v>
      </c>
      <c r="H148" s="10">
        <f>H149</f>
        <v>0</v>
      </c>
      <c r="I148" s="10">
        <f>I149</f>
        <v>0</v>
      </c>
    </row>
    <row r="149" spans="2:9" s="15" customFormat="1" ht="47.25" customHeight="1" hidden="1">
      <c r="B149" s="17" t="s">
        <v>140</v>
      </c>
      <c r="C149" s="6" t="s">
        <v>9</v>
      </c>
      <c r="D149" s="6" t="s">
        <v>5</v>
      </c>
      <c r="E149" s="28" t="s">
        <v>122</v>
      </c>
      <c r="F149" s="6" t="s">
        <v>56</v>
      </c>
      <c r="G149" s="10"/>
      <c r="H149" s="10"/>
      <c r="I149" s="10"/>
    </row>
    <row r="150" spans="2:9" s="15" customFormat="1" ht="138" customHeight="1" hidden="1">
      <c r="B150" s="16" t="s">
        <v>163</v>
      </c>
      <c r="C150" s="6"/>
      <c r="D150" s="6"/>
      <c r="E150" s="28"/>
      <c r="F150" s="6"/>
      <c r="G150" s="10">
        <f aca="true" t="shared" si="10" ref="G150:I151">G151</f>
        <v>0</v>
      </c>
      <c r="H150" s="10">
        <f t="shared" si="10"/>
        <v>0</v>
      </c>
      <c r="I150" s="10">
        <f t="shared" si="10"/>
        <v>0</v>
      </c>
    </row>
    <row r="151" spans="2:9" s="15" customFormat="1" ht="18.75" customHeight="1" hidden="1">
      <c r="B151" s="17" t="s">
        <v>164</v>
      </c>
      <c r="C151" s="6" t="s">
        <v>139</v>
      </c>
      <c r="D151" s="6" t="s">
        <v>6</v>
      </c>
      <c r="E151" s="28"/>
      <c r="F151" s="6"/>
      <c r="G151" s="10">
        <f t="shared" si="10"/>
        <v>0</v>
      </c>
      <c r="H151" s="10">
        <f t="shared" si="10"/>
        <v>0</v>
      </c>
      <c r="I151" s="10">
        <f t="shared" si="10"/>
        <v>0</v>
      </c>
    </row>
    <row r="152" spans="2:9" s="15" customFormat="1" ht="48" customHeight="1" hidden="1">
      <c r="B152" s="17" t="s">
        <v>140</v>
      </c>
      <c r="C152" s="6" t="s">
        <v>9</v>
      </c>
      <c r="D152" s="6" t="s">
        <v>6</v>
      </c>
      <c r="E152" s="28" t="s">
        <v>137</v>
      </c>
      <c r="F152" s="6" t="s">
        <v>56</v>
      </c>
      <c r="G152" s="10">
        <v>0</v>
      </c>
      <c r="H152" s="10">
        <v>0</v>
      </c>
      <c r="I152" s="10">
        <v>0</v>
      </c>
    </row>
    <row r="153" spans="2:9" s="15" customFormat="1" ht="0" customHeight="1" hidden="1">
      <c r="B153" s="16" t="s">
        <v>89</v>
      </c>
      <c r="C153" s="6" t="s">
        <v>9</v>
      </c>
      <c r="D153" s="6" t="s">
        <v>6</v>
      </c>
      <c r="E153" s="28" t="s">
        <v>137</v>
      </c>
      <c r="F153" s="6"/>
      <c r="G153" s="10">
        <f aca="true" t="shared" si="11" ref="G153:I154">G154</f>
        <v>0</v>
      </c>
      <c r="H153" s="10">
        <f t="shared" si="11"/>
        <v>0</v>
      </c>
      <c r="I153" s="10">
        <f t="shared" si="11"/>
        <v>0</v>
      </c>
    </row>
    <row r="154" spans="2:9" s="15" customFormat="1" ht="15.75" hidden="1">
      <c r="B154" s="17" t="s">
        <v>90</v>
      </c>
      <c r="C154" s="6" t="s">
        <v>9</v>
      </c>
      <c r="D154" s="6" t="s">
        <v>6</v>
      </c>
      <c r="E154" s="28" t="s">
        <v>118</v>
      </c>
      <c r="F154" s="6"/>
      <c r="G154" s="10">
        <f t="shared" si="11"/>
        <v>0</v>
      </c>
      <c r="H154" s="10">
        <f t="shared" si="11"/>
        <v>0</v>
      </c>
      <c r="I154" s="10">
        <f t="shared" si="11"/>
        <v>0</v>
      </c>
    </row>
    <row r="155" spans="2:9" s="15" customFormat="1" ht="46.5" customHeight="1" hidden="1">
      <c r="B155" s="17" t="s">
        <v>40</v>
      </c>
      <c r="C155" s="6" t="s">
        <v>9</v>
      </c>
      <c r="D155" s="6" t="s">
        <v>6</v>
      </c>
      <c r="E155" s="28" t="s">
        <v>118</v>
      </c>
      <c r="F155" s="6" t="s">
        <v>39</v>
      </c>
      <c r="G155" s="10"/>
      <c r="H155" s="10"/>
      <c r="I155" s="10"/>
    </row>
    <row r="156" spans="2:9" s="15" customFormat="1" ht="19.5" customHeight="1">
      <c r="B156" s="16" t="s">
        <v>165</v>
      </c>
      <c r="C156" s="6"/>
      <c r="D156" s="6"/>
      <c r="E156" s="28"/>
      <c r="F156" s="6"/>
      <c r="G156" s="10">
        <f aca="true" t="shared" si="12" ref="G156:I157">G157</f>
        <v>10000</v>
      </c>
      <c r="H156" s="10">
        <f t="shared" si="12"/>
        <v>10000</v>
      </c>
      <c r="I156" s="10">
        <f t="shared" si="12"/>
        <v>10000</v>
      </c>
    </row>
    <row r="157" spans="2:9" s="15" customFormat="1" ht="19.5" customHeight="1">
      <c r="B157" s="17" t="s">
        <v>164</v>
      </c>
      <c r="C157" s="6" t="s">
        <v>9</v>
      </c>
      <c r="D157" s="6" t="s">
        <v>6</v>
      </c>
      <c r="E157" s="28"/>
      <c r="F157" s="6"/>
      <c r="G157" s="10">
        <f t="shared" si="12"/>
        <v>10000</v>
      </c>
      <c r="H157" s="10">
        <f t="shared" si="12"/>
        <v>10000</v>
      </c>
      <c r="I157" s="10">
        <f t="shared" si="12"/>
        <v>10000</v>
      </c>
    </row>
    <row r="158" spans="2:9" s="15" customFormat="1" ht="47.25" customHeight="1">
      <c r="B158" s="17" t="s">
        <v>40</v>
      </c>
      <c r="C158" s="6" t="s">
        <v>9</v>
      </c>
      <c r="D158" s="6" t="s">
        <v>6</v>
      </c>
      <c r="E158" s="28" t="s">
        <v>137</v>
      </c>
      <c r="F158" s="6" t="s">
        <v>39</v>
      </c>
      <c r="G158" s="10">
        <v>10000</v>
      </c>
      <c r="H158" s="10">
        <v>10000</v>
      </c>
      <c r="I158" s="10">
        <v>10000</v>
      </c>
    </row>
    <row r="159" spans="2:9" s="15" customFormat="1" ht="17.25" customHeight="1">
      <c r="B159" s="34" t="s">
        <v>10</v>
      </c>
      <c r="C159" s="35" t="s">
        <v>15</v>
      </c>
      <c r="D159" s="35" t="s">
        <v>19</v>
      </c>
      <c r="E159" s="36"/>
      <c r="F159" s="35"/>
      <c r="G159" s="37">
        <f>G161+G193</f>
        <v>7493.2</v>
      </c>
      <c r="H159" s="37">
        <f>H160+H187+H193+H189</f>
        <v>7493.2</v>
      </c>
      <c r="I159" s="37">
        <f>I160+I187+I193+I189</f>
        <v>7493.2</v>
      </c>
    </row>
    <row r="160" spans="2:9" s="15" customFormat="1" ht="97.5" customHeight="1" hidden="1">
      <c r="B160" s="16" t="s">
        <v>133</v>
      </c>
      <c r="C160" s="6"/>
      <c r="D160" s="6"/>
      <c r="E160" s="28"/>
      <c r="F160" s="6"/>
      <c r="G160" s="10">
        <f>G162+G175</f>
        <v>343.5</v>
      </c>
      <c r="H160" s="10">
        <f>H162+H175</f>
        <v>343.5</v>
      </c>
      <c r="I160" s="10">
        <f>I162+I175</f>
        <v>343.5</v>
      </c>
    </row>
    <row r="161" spans="2:9" s="15" customFormat="1" ht="93.75" customHeight="1">
      <c r="B161" s="16" t="s">
        <v>169</v>
      </c>
      <c r="C161" s="6" t="s">
        <v>15</v>
      </c>
      <c r="D161" s="6" t="s">
        <v>4</v>
      </c>
      <c r="E161" s="28"/>
      <c r="F161" s="6"/>
      <c r="G161" s="10">
        <f>G162+G175</f>
        <v>343.5</v>
      </c>
      <c r="H161" s="10">
        <f>H162+H175</f>
        <v>343.5</v>
      </c>
      <c r="I161" s="10">
        <f>I162+I175</f>
        <v>343.5</v>
      </c>
    </row>
    <row r="162" spans="2:9" s="15" customFormat="1" ht="15" customHeight="1">
      <c r="B162" s="17" t="s">
        <v>33</v>
      </c>
      <c r="C162" s="6" t="s">
        <v>15</v>
      </c>
      <c r="D162" s="6" t="s">
        <v>4</v>
      </c>
      <c r="E162" s="28"/>
      <c r="F162" s="6"/>
      <c r="G162" s="10">
        <f>G173</f>
        <v>110.8</v>
      </c>
      <c r="H162" s="10">
        <f>H173</f>
        <v>110.8</v>
      </c>
      <c r="I162" s="10">
        <f>I174</f>
        <v>110.8</v>
      </c>
    </row>
    <row r="163" spans="2:9" s="15" customFormat="1" ht="63" customHeight="1" hidden="1">
      <c r="B163" s="17" t="s">
        <v>92</v>
      </c>
      <c r="C163" s="6" t="s">
        <v>15</v>
      </c>
      <c r="D163" s="6" t="s">
        <v>4</v>
      </c>
      <c r="E163" s="28" t="s">
        <v>134</v>
      </c>
      <c r="F163" s="6" t="s">
        <v>44</v>
      </c>
      <c r="G163" s="10"/>
      <c r="H163" s="10"/>
      <c r="I163" s="10"/>
    </row>
    <row r="164" spans="2:9" s="15" customFormat="1" ht="36" customHeight="1" hidden="1">
      <c r="B164" s="16" t="s">
        <v>98</v>
      </c>
      <c r="C164" s="6"/>
      <c r="D164" s="6"/>
      <c r="E164" s="6"/>
      <c r="F164" s="6"/>
      <c r="G164" s="10">
        <f aca="true" t="shared" si="13" ref="G164:I165">G165</f>
        <v>0</v>
      </c>
      <c r="H164" s="10">
        <f t="shared" si="13"/>
        <v>0</v>
      </c>
      <c r="I164" s="10">
        <f t="shared" si="13"/>
        <v>0</v>
      </c>
    </row>
    <row r="165" spans="2:9" s="15" customFormat="1" ht="33" customHeight="1" hidden="1">
      <c r="B165" s="17" t="s">
        <v>33</v>
      </c>
      <c r="C165" s="6" t="s">
        <v>15</v>
      </c>
      <c r="D165" s="6" t="s">
        <v>4</v>
      </c>
      <c r="E165" s="6"/>
      <c r="F165" s="6"/>
      <c r="G165" s="10">
        <f t="shared" si="13"/>
        <v>0</v>
      </c>
      <c r="H165" s="10">
        <f t="shared" si="13"/>
        <v>0</v>
      </c>
      <c r="I165" s="10">
        <f t="shared" si="13"/>
        <v>0</v>
      </c>
    </row>
    <row r="166" spans="2:9" s="15" customFormat="1" ht="37.5" customHeight="1" hidden="1">
      <c r="B166" s="17" t="s">
        <v>57</v>
      </c>
      <c r="C166" s="6" t="s">
        <v>15</v>
      </c>
      <c r="D166" s="6" t="s">
        <v>4</v>
      </c>
      <c r="E166" s="6" t="s">
        <v>99</v>
      </c>
      <c r="F166" s="6" t="s">
        <v>56</v>
      </c>
      <c r="G166" s="10"/>
      <c r="H166" s="10"/>
      <c r="I166" s="10"/>
    </row>
    <row r="167" spans="2:9" s="15" customFormat="1" ht="31.5" customHeight="1" hidden="1">
      <c r="B167" s="16" t="s">
        <v>100</v>
      </c>
      <c r="C167" s="6"/>
      <c r="D167" s="6"/>
      <c r="E167" s="6"/>
      <c r="F167" s="6"/>
      <c r="G167" s="10">
        <f aca="true" t="shared" si="14" ref="G167:I168">G168</f>
        <v>0</v>
      </c>
      <c r="H167" s="10">
        <f t="shared" si="14"/>
        <v>0</v>
      </c>
      <c r="I167" s="10">
        <f t="shared" si="14"/>
        <v>0</v>
      </c>
    </row>
    <row r="168" spans="2:9" s="15" customFormat="1" ht="34.5" customHeight="1" hidden="1">
      <c r="B168" s="17" t="s">
        <v>33</v>
      </c>
      <c r="C168" s="6" t="s">
        <v>15</v>
      </c>
      <c r="D168" s="6" t="s">
        <v>4</v>
      </c>
      <c r="E168" s="6"/>
      <c r="F168" s="6"/>
      <c r="G168" s="10">
        <f t="shared" si="14"/>
        <v>0</v>
      </c>
      <c r="H168" s="10">
        <f t="shared" si="14"/>
        <v>0</v>
      </c>
      <c r="I168" s="10">
        <f t="shared" si="14"/>
        <v>0</v>
      </c>
    </row>
    <row r="169" spans="2:9" s="15" customFormat="1" ht="30" customHeight="1" hidden="1">
      <c r="B169" s="17" t="s">
        <v>57</v>
      </c>
      <c r="C169" s="6" t="s">
        <v>15</v>
      </c>
      <c r="D169" s="6" t="s">
        <v>4</v>
      </c>
      <c r="E169" s="6" t="s">
        <v>99</v>
      </c>
      <c r="F169" s="6" t="s">
        <v>56</v>
      </c>
      <c r="G169" s="10"/>
      <c r="H169" s="10"/>
      <c r="I169" s="10"/>
    </row>
    <row r="170" spans="2:9" s="15" customFormat="1" ht="36" customHeight="1" hidden="1">
      <c r="B170" s="16" t="s">
        <v>105</v>
      </c>
      <c r="C170" s="6"/>
      <c r="D170" s="6"/>
      <c r="E170" s="6"/>
      <c r="F170" s="6"/>
      <c r="G170" s="10">
        <f aca="true" t="shared" si="15" ref="G170:I171">G171</f>
        <v>0</v>
      </c>
      <c r="H170" s="10">
        <f t="shared" si="15"/>
        <v>0</v>
      </c>
      <c r="I170" s="10">
        <f t="shared" si="15"/>
        <v>0</v>
      </c>
    </row>
    <row r="171" spans="2:9" s="15" customFormat="1" ht="39" customHeight="1" hidden="1">
      <c r="B171" s="17" t="s">
        <v>33</v>
      </c>
      <c r="C171" s="6" t="s">
        <v>15</v>
      </c>
      <c r="D171" s="6" t="s">
        <v>4</v>
      </c>
      <c r="E171" s="6"/>
      <c r="F171" s="6"/>
      <c r="G171" s="10">
        <f t="shared" si="15"/>
        <v>0</v>
      </c>
      <c r="H171" s="10">
        <f t="shared" si="15"/>
        <v>0</v>
      </c>
      <c r="I171" s="10">
        <f t="shared" si="15"/>
        <v>0</v>
      </c>
    </row>
    <row r="172" spans="2:9" s="15" customFormat="1" ht="27" customHeight="1" hidden="1">
      <c r="B172" s="17" t="s">
        <v>40</v>
      </c>
      <c r="C172" s="6" t="s">
        <v>15</v>
      </c>
      <c r="D172" s="6" t="s">
        <v>4</v>
      </c>
      <c r="E172" s="6" t="s">
        <v>99</v>
      </c>
      <c r="F172" s="6" t="s">
        <v>39</v>
      </c>
      <c r="G172" s="10"/>
      <c r="H172" s="10"/>
      <c r="I172" s="10"/>
    </row>
    <row r="173" spans="2:9" s="15" customFormat="1" ht="63.75" customHeight="1">
      <c r="B173" s="31" t="s">
        <v>45</v>
      </c>
      <c r="C173" s="6" t="s">
        <v>15</v>
      </c>
      <c r="D173" s="6" t="s">
        <v>4</v>
      </c>
      <c r="E173" s="28" t="s">
        <v>131</v>
      </c>
      <c r="F173" s="6" t="s">
        <v>44</v>
      </c>
      <c r="G173" s="10">
        <v>110.8</v>
      </c>
      <c r="H173" s="10">
        <v>110.8</v>
      </c>
      <c r="I173" s="10">
        <v>0</v>
      </c>
    </row>
    <row r="174" spans="2:9" s="15" customFormat="1" ht="63.75" customHeight="1">
      <c r="B174" s="31" t="s">
        <v>45</v>
      </c>
      <c r="C174" s="6" t="s">
        <v>15</v>
      </c>
      <c r="D174" s="6" t="s">
        <v>4</v>
      </c>
      <c r="E174" s="28" t="s">
        <v>137</v>
      </c>
      <c r="F174" s="6" t="s">
        <v>44</v>
      </c>
      <c r="G174" s="10">
        <v>0</v>
      </c>
      <c r="H174" s="10">
        <v>0</v>
      </c>
      <c r="I174" s="10">
        <v>110.8</v>
      </c>
    </row>
    <row r="175" spans="2:9" s="15" customFormat="1" ht="14.25" customHeight="1">
      <c r="B175" s="17" t="s">
        <v>22</v>
      </c>
      <c r="C175" s="6" t="s">
        <v>15</v>
      </c>
      <c r="D175" s="6" t="s">
        <v>5</v>
      </c>
      <c r="E175" s="6"/>
      <c r="F175" s="6"/>
      <c r="G175" s="10">
        <f>G176+G177</f>
        <v>232.7</v>
      </c>
      <c r="H175" s="10">
        <f>H176+H177</f>
        <v>232.7</v>
      </c>
      <c r="I175" s="10">
        <f>I191+I192</f>
        <v>232.7</v>
      </c>
    </row>
    <row r="176" spans="2:9" s="15" customFormat="1" ht="126.75" customHeight="1">
      <c r="B176" s="17" t="s">
        <v>38</v>
      </c>
      <c r="C176" s="6" t="s">
        <v>15</v>
      </c>
      <c r="D176" s="6" t="s">
        <v>5</v>
      </c>
      <c r="E176" s="28" t="s">
        <v>128</v>
      </c>
      <c r="F176" s="6" t="s">
        <v>37</v>
      </c>
      <c r="G176" s="10">
        <v>152.7</v>
      </c>
      <c r="H176" s="10">
        <v>152.7</v>
      </c>
      <c r="I176" s="10">
        <v>0</v>
      </c>
    </row>
    <row r="177" spans="2:9" s="15" customFormat="1" ht="47.25" customHeight="1">
      <c r="B177" s="17" t="s">
        <v>40</v>
      </c>
      <c r="C177" s="6" t="s">
        <v>15</v>
      </c>
      <c r="D177" s="6" t="s">
        <v>5</v>
      </c>
      <c r="E177" s="28" t="s">
        <v>128</v>
      </c>
      <c r="F177" s="6" t="s">
        <v>39</v>
      </c>
      <c r="G177" s="10">
        <v>80</v>
      </c>
      <c r="H177" s="10">
        <v>80</v>
      </c>
      <c r="I177" s="10">
        <v>0</v>
      </c>
    </row>
    <row r="178" spans="2:9" s="15" customFormat="1" ht="0" customHeight="1" hidden="1">
      <c r="B178" s="16" t="s">
        <v>111</v>
      </c>
      <c r="C178" s="6"/>
      <c r="D178" s="6"/>
      <c r="E178" s="6"/>
      <c r="F178" s="6"/>
      <c r="G178" s="10">
        <f aca="true" t="shared" si="16" ref="G178:I179">G179</f>
        <v>0</v>
      </c>
      <c r="H178" s="10">
        <f t="shared" si="16"/>
        <v>0</v>
      </c>
      <c r="I178" s="10">
        <f t="shared" si="16"/>
        <v>0</v>
      </c>
    </row>
    <row r="179" spans="2:9" s="15" customFormat="1" ht="30.75" customHeight="1" hidden="1">
      <c r="B179" s="17" t="s">
        <v>22</v>
      </c>
      <c r="C179" s="26" t="s">
        <v>15</v>
      </c>
      <c r="D179" s="26" t="s">
        <v>5</v>
      </c>
      <c r="E179" s="6"/>
      <c r="F179" s="6"/>
      <c r="G179" s="10">
        <f t="shared" si="16"/>
        <v>0</v>
      </c>
      <c r="H179" s="10">
        <f t="shared" si="16"/>
        <v>0</v>
      </c>
      <c r="I179" s="10">
        <f t="shared" si="16"/>
        <v>0</v>
      </c>
    </row>
    <row r="180" spans="2:9" s="15" customFormat="1" ht="31.5" customHeight="1" hidden="1">
      <c r="B180" s="17" t="s">
        <v>40</v>
      </c>
      <c r="C180" s="6" t="s">
        <v>15</v>
      </c>
      <c r="D180" s="6" t="s">
        <v>5</v>
      </c>
      <c r="E180" s="6" t="s">
        <v>112</v>
      </c>
      <c r="F180" s="6" t="s">
        <v>39</v>
      </c>
      <c r="G180" s="10"/>
      <c r="H180" s="10"/>
      <c r="I180" s="10"/>
    </row>
    <row r="181" spans="2:9" s="15" customFormat="1" ht="48.75" customHeight="1" hidden="1">
      <c r="B181" s="16" t="s">
        <v>138</v>
      </c>
      <c r="C181" s="6"/>
      <c r="D181" s="6"/>
      <c r="E181" s="6"/>
      <c r="F181" s="6"/>
      <c r="G181" s="10"/>
      <c r="H181" s="10"/>
      <c r="I181" s="10"/>
    </row>
    <row r="182" spans="2:9" s="15" customFormat="1" ht="19.5" customHeight="1" hidden="1">
      <c r="B182" s="17" t="s">
        <v>35</v>
      </c>
      <c r="C182" s="6" t="s">
        <v>9</v>
      </c>
      <c r="D182" s="6" t="s">
        <v>5</v>
      </c>
      <c r="E182" s="6"/>
      <c r="F182" s="6"/>
      <c r="G182" s="10"/>
      <c r="H182" s="10"/>
      <c r="I182" s="10"/>
    </row>
    <row r="183" spans="2:9" s="15" customFormat="1" ht="48" customHeight="1" hidden="1">
      <c r="B183" s="17" t="s">
        <v>140</v>
      </c>
      <c r="C183" s="6" t="s">
        <v>139</v>
      </c>
      <c r="D183" s="6" t="s">
        <v>5</v>
      </c>
      <c r="E183" s="28" t="s">
        <v>122</v>
      </c>
      <c r="F183" s="6" t="s">
        <v>56</v>
      </c>
      <c r="G183" s="10"/>
      <c r="H183" s="10"/>
      <c r="I183" s="10"/>
    </row>
    <row r="184" spans="2:9" s="15" customFormat="1" ht="30" customHeight="1" hidden="1">
      <c r="B184" s="16" t="s">
        <v>113</v>
      </c>
      <c r="C184" s="6"/>
      <c r="D184" s="6"/>
      <c r="E184" s="6"/>
      <c r="F184" s="6"/>
      <c r="G184" s="10">
        <f aca="true" t="shared" si="17" ref="G184:I185">G185</f>
        <v>0</v>
      </c>
      <c r="H184" s="10">
        <f t="shared" si="17"/>
        <v>0</v>
      </c>
      <c r="I184" s="10">
        <f t="shared" si="17"/>
        <v>0</v>
      </c>
    </row>
    <row r="185" spans="2:9" s="15" customFormat="1" ht="31.5" customHeight="1" hidden="1">
      <c r="B185" s="17" t="s">
        <v>22</v>
      </c>
      <c r="C185" s="26" t="s">
        <v>15</v>
      </c>
      <c r="D185" s="26" t="s">
        <v>5</v>
      </c>
      <c r="E185" s="6"/>
      <c r="F185" s="6"/>
      <c r="G185" s="10">
        <f t="shared" si="17"/>
        <v>0</v>
      </c>
      <c r="H185" s="10">
        <f t="shared" si="17"/>
        <v>0</v>
      </c>
      <c r="I185" s="10">
        <f t="shared" si="17"/>
        <v>0</v>
      </c>
    </row>
    <row r="186" spans="2:9" s="15" customFormat="1" ht="0" customHeight="1" hidden="1">
      <c r="B186" s="17" t="s">
        <v>40</v>
      </c>
      <c r="C186" s="6" t="s">
        <v>15</v>
      </c>
      <c r="D186" s="6" t="s">
        <v>5</v>
      </c>
      <c r="E186" s="6" t="s">
        <v>112</v>
      </c>
      <c r="F186" s="6" t="s">
        <v>39</v>
      </c>
      <c r="G186" s="10"/>
      <c r="H186" s="10"/>
      <c r="I186" s="10"/>
    </row>
    <row r="187" spans="2:9" s="15" customFormat="1" ht="99" customHeight="1" hidden="1">
      <c r="B187" s="16" t="s">
        <v>149</v>
      </c>
      <c r="C187" s="6" t="s">
        <v>15</v>
      </c>
      <c r="D187" s="6" t="s">
        <v>5</v>
      </c>
      <c r="E187" s="28" t="s">
        <v>134</v>
      </c>
      <c r="F187" s="6"/>
      <c r="G187" s="10">
        <f>G188</f>
        <v>0</v>
      </c>
      <c r="H187" s="10">
        <f>H188</f>
        <v>0</v>
      </c>
      <c r="I187" s="10">
        <f>I188</f>
        <v>0</v>
      </c>
    </row>
    <row r="188" spans="2:9" s="15" customFormat="1" ht="48.75" customHeight="1" hidden="1">
      <c r="B188" s="17" t="s">
        <v>40</v>
      </c>
      <c r="C188" s="6" t="s">
        <v>15</v>
      </c>
      <c r="D188" s="6" t="s">
        <v>5</v>
      </c>
      <c r="E188" s="28" t="s">
        <v>134</v>
      </c>
      <c r="F188" s="6" t="s">
        <v>39</v>
      </c>
      <c r="G188" s="10"/>
      <c r="H188" s="10"/>
      <c r="I188" s="10"/>
    </row>
    <row r="189" spans="2:9" s="15" customFormat="1" ht="98.25" customHeight="1" hidden="1">
      <c r="B189" s="16" t="s">
        <v>150</v>
      </c>
      <c r="C189" s="6" t="s">
        <v>15</v>
      </c>
      <c r="D189" s="6" t="s">
        <v>5</v>
      </c>
      <c r="E189" s="28" t="s">
        <v>134</v>
      </c>
      <c r="F189" s="6"/>
      <c r="G189" s="10">
        <f>G190</f>
        <v>0</v>
      </c>
      <c r="H189" s="10">
        <f>H190</f>
        <v>0</v>
      </c>
      <c r="I189" s="10">
        <f>I190</f>
        <v>0</v>
      </c>
    </row>
    <row r="190" spans="2:9" s="15" customFormat="1" ht="45.75" customHeight="1" hidden="1">
      <c r="B190" s="17" t="s">
        <v>40</v>
      </c>
      <c r="C190" s="6" t="s">
        <v>15</v>
      </c>
      <c r="D190" s="6" t="s">
        <v>5</v>
      </c>
      <c r="E190" s="28" t="s">
        <v>134</v>
      </c>
      <c r="F190" s="6" t="s">
        <v>39</v>
      </c>
      <c r="G190" s="10"/>
      <c r="H190" s="10"/>
      <c r="I190" s="10"/>
    </row>
    <row r="191" spans="2:9" s="15" customFormat="1" ht="126" customHeight="1">
      <c r="B191" s="17" t="s">
        <v>38</v>
      </c>
      <c r="C191" s="6" t="s">
        <v>15</v>
      </c>
      <c r="D191" s="6" t="s">
        <v>5</v>
      </c>
      <c r="E191" s="28" t="s">
        <v>137</v>
      </c>
      <c r="F191" s="6" t="s">
        <v>37</v>
      </c>
      <c r="G191" s="10">
        <v>0</v>
      </c>
      <c r="H191" s="10">
        <v>0</v>
      </c>
      <c r="I191" s="10">
        <v>152.7</v>
      </c>
    </row>
    <row r="192" spans="2:9" s="15" customFormat="1" ht="45.75" customHeight="1">
      <c r="B192" s="17" t="s">
        <v>40</v>
      </c>
      <c r="C192" s="6" t="s">
        <v>15</v>
      </c>
      <c r="D192" s="6" t="s">
        <v>5</v>
      </c>
      <c r="E192" s="28" t="s">
        <v>137</v>
      </c>
      <c r="F192" s="6" t="s">
        <v>39</v>
      </c>
      <c r="G192" s="10">
        <v>0</v>
      </c>
      <c r="H192" s="10">
        <v>0</v>
      </c>
      <c r="I192" s="10">
        <v>80</v>
      </c>
    </row>
    <row r="193" spans="2:9" s="15" customFormat="1" ht="82.5" customHeight="1">
      <c r="B193" s="20" t="s">
        <v>85</v>
      </c>
      <c r="C193" s="6" t="s">
        <v>15</v>
      </c>
      <c r="D193" s="6" t="s">
        <v>15</v>
      </c>
      <c r="E193" s="28"/>
      <c r="F193" s="6"/>
      <c r="G193" s="10">
        <f>G194</f>
        <v>7149.7</v>
      </c>
      <c r="H193" s="10">
        <f>H195+H198</f>
        <v>7149.7</v>
      </c>
      <c r="I193" s="10">
        <f>I195+I198</f>
        <v>7149.7</v>
      </c>
    </row>
    <row r="194" spans="2:9" s="15" customFormat="1" ht="20.25" customHeight="1">
      <c r="B194" s="19" t="s">
        <v>161</v>
      </c>
      <c r="C194" s="6" t="s">
        <v>15</v>
      </c>
      <c r="D194" s="6" t="s">
        <v>15</v>
      </c>
      <c r="E194" s="28"/>
      <c r="F194" s="6"/>
      <c r="G194" s="10">
        <f>G195</f>
        <v>7149.7</v>
      </c>
      <c r="H194" s="10">
        <f>H195</f>
        <v>7149.7</v>
      </c>
      <c r="I194" s="10">
        <f>I195</f>
        <v>7149.7</v>
      </c>
    </row>
    <row r="195" spans="2:9" s="15" customFormat="1" ht="47.25" customHeight="1">
      <c r="B195" s="17" t="s">
        <v>40</v>
      </c>
      <c r="C195" s="6" t="s">
        <v>15</v>
      </c>
      <c r="D195" s="6" t="s">
        <v>15</v>
      </c>
      <c r="E195" s="28" t="s">
        <v>123</v>
      </c>
      <c r="F195" s="6" t="s">
        <v>39</v>
      </c>
      <c r="G195" s="10">
        <v>7149.7</v>
      </c>
      <c r="H195" s="10">
        <v>7149.7</v>
      </c>
      <c r="I195" s="10">
        <v>7149.7</v>
      </c>
    </row>
    <row r="196" spans="2:9" s="15" customFormat="1" ht="51" customHeight="1" hidden="1">
      <c r="B196" s="17" t="s">
        <v>72</v>
      </c>
      <c r="C196" s="6" t="s">
        <v>15</v>
      </c>
      <c r="D196" s="6" t="s">
        <v>15</v>
      </c>
      <c r="E196" s="28" t="s">
        <v>123</v>
      </c>
      <c r="F196" s="6"/>
      <c r="G196" s="10"/>
      <c r="H196" s="10"/>
      <c r="I196" s="10"/>
    </row>
    <row r="197" spans="2:9" s="15" customFormat="1" ht="62.25" customHeight="1" hidden="1">
      <c r="B197" s="19" t="s">
        <v>45</v>
      </c>
      <c r="C197" s="6" t="s">
        <v>15</v>
      </c>
      <c r="D197" s="6" t="s">
        <v>15</v>
      </c>
      <c r="E197" s="28" t="s">
        <v>123</v>
      </c>
      <c r="F197" s="6" t="s">
        <v>44</v>
      </c>
      <c r="G197" s="10"/>
      <c r="H197" s="10"/>
      <c r="I197" s="10"/>
    </row>
    <row r="198" spans="2:9" s="15" customFormat="1" ht="45" customHeight="1" hidden="1">
      <c r="B198" s="17" t="s">
        <v>40</v>
      </c>
      <c r="C198" s="6" t="s">
        <v>15</v>
      </c>
      <c r="D198" s="6" t="s">
        <v>15</v>
      </c>
      <c r="E198" s="28" t="s">
        <v>118</v>
      </c>
      <c r="F198" s="6" t="s">
        <v>39</v>
      </c>
      <c r="G198" s="10"/>
      <c r="H198" s="10"/>
      <c r="I198" s="10"/>
    </row>
    <row r="199" spans="2:9" s="15" customFormat="1" ht="35.25" customHeight="1" hidden="1">
      <c r="B199" s="20" t="s">
        <v>106</v>
      </c>
      <c r="C199" s="6"/>
      <c r="D199" s="6"/>
      <c r="E199" s="6"/>
      <c r="F199" s="6"/>
      <c r="G199" s="10">
        <f aca="true" t="shared" si="18" ref="G199:I200">G200</f>
        <v>0</v>
      </c>
      <c r="H199" s="10">
        <f t="shared" si="18"/>
        <v>0</v>
      </c>
      <c r="I199" s="10">
        <f t="shared" si="18"/>
        <v>0</v>
      </c>
    </row>
    <row r="200" spans="2:9" s="15" customFormat="1" ht="33.75" customHeight="1" hidden="1">
      <c r="B200" s="17" t="s">
        <v>71</v>
      </c>
      <c r="C200" s="6" t="s">
        <v>15</v>
      </c>
      <c r="D200" s="6" t="s">
        <v>15</v>
      </c>
      <c r="E200" s="6"/>
      <c r="F200" s="6"/>
      <c r="G200" s="10">
        <f t="shared" si="18"/>
        <v>0</v>
      </c>
      <c r="H200" s="10">
        <f t="shared" si="18"/>
        <v>0</v>
      </c>
      <c r="I200" s="10">
        <f t="shared" si="18"/>
        <v>0</v>
      </c>
    </row>
    <row r="201" spans="2:9" s="15" customFormat="1" ht="53.25" customHeight="1" hidden="1">
      <c r="B201" s="17" t="s">
        <v>107</v>
      </c>
      <c r="C201" s="6" t="s">
        <v>15</v>
      </c>
      <c r="D201" s="6" t="s">
        <v>15</v>
      </c>
      <c r="E201" s="6" t="s">
        <v>108</v>
      </c>
      <c r="F201" s="6"/>
      <c r="G201" s="10">
        <f>G203+G204+G202</f>
        <v>0</v>
      </c>
      <c r="H201" s="10">
        <f>H203+H204</f>
        <v>0</v>
      </c>
      <c r="I201" s="10">
        <f>I203+I204</f>
        <v>0</v>
      </c>
    </row>
    <row r="202" spans="2:9" s="15" customFormat="1" ht="36" customHeight="1" hidden="1">
      <c r="B202" s="25" t="s">
        <v>54</v>
      </c>
      <c r="C202" s="6" t="s">
        <v>15</v>
      </c>
      <c r="D202" s="6" t="s">
        <v>15</v>
      </c>
      <c r="E202" s="6" t="s">
        <v>108</v>
      </c>
      <c r="F202" s="6" t="s">
        <v>53</v>
      </c>
      <c r="G202" s="10"/>
      <c r="H202" s="10"/>
      <c r="I202" s="10"/>
    </row>
    <row r="203" spans="2:9" s="15" customFormat="1" ht="62.25" customHeight="1" hidden="1">
      <c r="B203" s="19" t="s">
        <v>45</v>
      </c>
      <c r="C203" s="6" t="s">
        <v>15</v>
      </c>
      <c r="D203" s="6" t="s">
        <v>15</v>
      </c>
      <c r="E203" s="6" t="s">
        <v>108</v>
      </c>
      <c r="F203" s="6" t="s">
        <v>44</v>
      </c>
      <c r="G203" s="10"/>
      <c r="H203" s="10"/>
      <c r="I203" s="10"/>
    </row>
    <row r="204" spans="2:9" s="15" customFormat="1" ht="24" customHeight="1" hidden="1">
      <c r="B204" s="17" t="s">
        <v>52</v>
      </c>
      <c r="C204" s="6" t="s">
        <v>15</v>
      </c>
      <c r="D204" s="6" t="s">
        <v>15</v>
      </c>
      <c r="E204" s="6" t="s">
        <v>108</v>
      </c>
      <c r="F204" s="6" t="s">
        <v>51</v>
      </c>
      <c r="G204" s="10"/>
      <c r="H204" s="10"/>
      <c r="I204" s="10"/>
    </row>
    <row r="205" spans="2:9" s="15" customFormat="1" ht="16.5" customHeight="1" hidden="1">
      <c r="B205" s="18" t="s">
        <v>12</v>
      </c>
      <c r="C205" s="11" t="s">
        <v>13</v>
      </c>
      <c r="D205" s="11" t="s">
        <v>19</v>
      </c>
      <c r="E205" s="11"/>
      <c r="F205" s="11"/>
      <c r="G205" s="7">
        <f>G206+G208</f>
        <v>0</v>
      </c>
      <c r="H205" s="7">
        <f>H206+H208</f>
        <v>0</v>
      </c>
      <c r="I205" s="7">
        <f>I206+I208</f>
        <v>0</v>
      </c>
    </row>
    <row r="206" spans="2:9" s="15" customFormat="1" ht="47.25" customHeight="1" hidden="1">
      <c r="B206" s="16" t="s">
        <v>103</v>
      </c>
      <c r="C206" s="6" t="s">
        <v>13</v>
      </c>
      <c r="D206" s="6" t="s">
        <v>6</v>
      </c>
      <c r="E206" s="28" t="s">
        <v>137</v>
      </c>
      <c r="F206" s="6"/>
      <c r="G206" s="10">
        <f>G207</f>
        <v>0</v>
      </c>
      <c r="H206" s="10">
        <f>H207</f>
        <v>0</v>
      </c>
      <c r="I206" s="10">
        <f>I207</f>
        <v>0</v>
      </c>
    </row>
    <row r="207" spans="2:9" s="15" customFormat="1" ht="30.75" customHeight="1" hidden="1">
      <c r="B207" s="17" t="s">
        <v>54</v>
      </c>
      <c r="C207" s="6" t="s">
        <v>13</v>
      </c>
      <c r="D207" s="6" t="s">
        <v>6</v>
      </c>
      <c r="E207" s="28" t="s">
        <v>118</v>
      </c>
      <c r="F207" s="6" t="s">
        <v>53</v>
      </c>
      <c r="G207" s="10"/>
      <c r="H207" s="10"/>
      <c r="I207" s="10"/>
    </row>
    <row r="208" spans="2:9" s="15" customFormat="1" ht="49.5" customHeight="1" hidden="1">
      <c r="B208" s="16" t="s">
        <v>104</v>
      </c>
      <c r="C208" s="6" t="s">
        <v>13</v>
      </c>
      <c r="D208" s="6" t="s">
        <v>6</v>
      </c>
      <c r="E208" s="28" t="s">
        <v>137</v>
      </c>
      <c r="F208" s="6"/>
      <c r="G208" s="10">
        <f>G209</f>
        <v>0</v>
      </c>
      <c r="H208" s="10">
        <f>H209</f>
        <v>0</v>
      </c>
      <c r="I208" s="10">
        <f>I209</f>
        <v>0</v>
      </c>
    </row>
    <row r="209" spans="2:9" s="15" customFormat="1" ht="30" customHeight="1" hidden="1">
      <c r="B209" s="17" t="s">
        <v>54</v>
      </c>
      <c r="C209" s="6" t="s">
        <v>13</v>
      </c>
      <c r="D209" s="6" t="s">
        <v>6</v>
      </c>
      <c r="E209" s="28" t="s">
        <v>118</v>
      </c>
      <c r="F209" s="6" t="s">
        <v>53</v>
      </c>
      <c r="G209" s="10"/>
      <c r="H209" s="10"/>
      <c r="I209" s="10"/>
    </row>
    <row r="210" spans="2:9" s="15" customFormat="1" ht="17.25" customHeight="1" hidden="1">
      <c r="B210" s="18" t="s">
        <v>154</v>
      </c>
      <c r="C210" s="11" t="s">
        <v>116</v>
      </c>
      <c r="D210" s="11" t="s">
        <v>19</v>
      </c>
      <c r="E210" s="33"/>
      <c r="F210" s="11"/>
      <c r="G210" s="7">
        <f aca="true" t="shared" si="19" ref="G210:I211">G211</f>
        <v>0</v>
      </c>
      <c r="H210" s="7">
        <f t="shared" si="19"/>
        <v>0</v>
      </c>
      <c r="I210" s="7">
        <f t="shared" si="19"/>
        <v>0</v>
      </c>
    </row>
    <row r="211" spans="2:10" s="15" customFormat="1" ht="251.25" customHeight="1" hidden="1">
      <c r="B211" s="16" t="s">
        <v>130</v>
      </c>
      <c r="C211" s="6" t="s">
        <v>155</v>
      </c>
      <c r="D211" s="6" t="s">
        <v>5</v>
      </c>
      <c r="E211" s="28" t="s">
        <v>137</v>
      </c>
      <c r="F211" s="6"/>
      <c r="G211" s="10">
        <f t="shared" si="19"/>
        <v>0</v>
      </c>
      <c r="H211" s="10">
        <f t="shared" si="19"/>
        <v>0</v>
      </c>
      <c r="I211" s="10">
        <f t="shared" si="19"/>
        <v>0</v>
      </c>
      <c r="J211" s="32"/>
    </row>
    <row r="212" spans="2:9" s="15" customFormat="1" ht="63" customHeight="1" hidden="1">
      <c r="B212" s="17" t="s">
        <v>92</v>
      </c>
      <c r="C212" s="6" t="s">
        <v>116</v>
      </c>
      <c r="D212" s="6" t="s">
        <v>5</v>
      </c>
      <c r="E212" s="28" t="s">
        <v>118</v>
      </c>
      <c r="F212" s="6" t="s">
        <v>44</v>
      </c>
      <c r="G212" s="10"/>
      <c r="H212" s="10"/>
      <c r="I212" s="10"/>
    </row>
    <row r="213" spans="2:9" s="15" customFormat="1" ht="30.75" customHeight="1" hidden="1">
      <c r="B213" s="18" t="s">
        <v>81</v>
      </c>
      <c r="C213" s="6"/>
      <c r="D213" s="6"/>
      <c r="E213" s="6"/>
      <c r="F213" s="6"/>
      <c r="G213" s="7">
        <f>G248+G252+G257</f>
        <v>0</v>
      </c>
      <c r="H213" s="7">
        <f>H248+H252+H257</f>
        <v>0</v>
      </c>
      <c r="I213" s="7">
        <f>I248+I252+I257</f>
        <v>0</v>
      </c>
    </row>
    <row r="214" spans="2:9" s="15" customFormat="1" ht="136.5" customHeight="1" hidden="1">
      <c r="B214" s="16" t="s">
        <v>91</v>
      </c>
      <c r="C214" s="6" t="s">
        <v>4</v>
      </c>
      <c r="D214" s="6" t="s">
        <v>27</v>
      </c>
      <c r="E214" s="6" t="s">
        <v>49</v>
      </c>
      <c r="F214" s="6"/>
      <c r="G214" s="10">
        <f>G215+G216</f>
        <v>0</v>
      </c>
      <c r="H214" s="10">
        <v>0</v>
      </c>
      <c r="I214" s="10">
        <v>0</v>
      </c>
    </row>
    <row r="215" spans="2:9" s="15" customFormat="1" ht="51.75" customHeight="1" hidden="1">
      <c r="B215" s="17" t="s">
        <v>92</v>
      </c>
      <c r="C215" s="6" t="s">
        <v>4</v>
      </c>
      <c r="D215" s="6" t="s">
        <v>27</v>
      </c>
      <c r="E215" s="6" t="s">
        <v>49</v>
      </c>
      <c r="F215" s="6" t="s">
        <v>44</v>
      </c>
      <c r="G215" s="10"/>
      <c r="H215" s="10"/>
      <c r="I215" s="10"/>
    </row>
    <row r="216" spans="2:9" s="15" customFormat="1" ht="21.75" customHeight="1" hidden="1">
      <c r="B216" s="17" t="s">
        <v>52</v>
      </c>
      <c r="C216" s="6" t="s">
        <v>4</v>
      </c>
      <c r="D216" s="6" t="s">
        <v>27</v>
      </c>
      <c r="E216" s="6" t="s">
        <v>49</v>
      </c>
      <c r="F216" s="6" t="s">
        <v>51</v>
      </c>
      <c r="G216" s="10"/>
      <c r="H216" s="10"/>
      <c r="I216" s="10"/>
    </row>
    <row r="217" spans="2:9" s="15" customFormat="1" ht="31.5" customHeight="1" hidden="1">
      <c r="B217" s="16" t="s">
        <v>93</v>
      </c>
      <c r="C217" s="6"/>
      <c r="D217" s="6"/>
      <c r="E217" s="6"/>
      <c r="F217" s="6"/>
      <c r="G217" s="10">
        <f>G218+G221</f>
        <v>0</v>
      </c>
      <c r="H217" s="10">
        <f>H218</f>
        <v>0</v>
      </c>
      <c r="I217" s="10">
        <f>I218</f>
        <v>0</v>
      </c>
    </row>
    <row r="218" spans="2:9" s="15" customFormat="1" ht="31.5" customHeight="1" hidden="1">
      <c r="B218" s="17" t="s">
        <v>21</v>
      </c>
      <c r="C218" s="6" t="s">
        <v>4</v>
      </c>
      <c r="D218" s="6" t="s">
        <v>27</v>
      </c>
      <c r="E218" s="6"/>
      <c r="F218" s="6"/>
      <c r="G218" s="10">
        <f>G219+G220</f>
        <v>0</v>
      </c>
      <c r="H218" s="10">
        <f>H219+H220</f>
        <v>0</v>
      </c>
      <c r="I218" s="10">
        <f>I219+I220</f>
        <v>0</v>
      </c>
    </row>
    <row r="219" spans="2:9" s="15" customFormat="1" ht="32.25" customHeight="1" hidden="1">
      <c r="B219" s="17" t="s">
        <v>92</v>
      </c>
      <c r="C219" s="6" t="s">
        <v>4</v>
      </c>
      <c r="D219" s="6" t="s">
        <v>27</v>
      </c>
      <c r="E219" s="6" t="s">
        <v>49</v>
      </c>
      <c r="F219" s="6" t="s">
        <v>44</v>
      </c>
      <c r="G219" s="10"/>
      <c r="H219" s="10"/>
      <c r="I219" s="10"/>
    </row>
    <row r="220" spans="2:9" s="15" customFormat="1" ht="21.75" customHeight="1" hidden="1">
      <c r="B220" s="17" t="s">
        <v>52</v>
      </c>
      <c r="C220" s="6" t="s">
        <v>4</v>
      </c>
      <c r="D220" s="6" t="s">
        <v>27</v>
      </c>
      <c r="E220" s="6" t="s">
        <v>49</v>
      </c>
      <c r="F220" s="6" t="s">
        <v>51</v>
      </c>
      <c r="G220" s="10"/>
      <c r="H220" s="10"/>
      <c r="I220" s="10"/>
    </row>
    <row r="221" spans="2:9" s="15" customFormat="1" ht="21.75" customHeight="1" hidden="1">
      <c r="B221" s="17" t="s">
        <v>23</v>
      </c>
      <c r="C221" s="6" t="s">
        <v>13</v>
      </c>
      <c r="D221" s="6" t="s">
        <v>6</v>
      </c>
      <c r="E221" s="6"/>
      <c r="F221" s="6"/>
      <c r="G221" s="10">
        <f>G222</f>
        <v>0</v>
      </c>
      <c r="H221" s="10">
        <f>H222</f>
        <v>0</v>
      </c>
      <c r="I221" s="10">
        <f>I222</f>
        <v>0</v>
      </c>
    </row>
    <row r="222" spans="2:9" s="15" customFormat="1" ht="35.25" customHeight="1" hidden="1">
      <c r="B222" s="17" t="s">
        <v>54</v>
      </c>
      <c r="C222" s="6" t="s">
        <v>13</v>
      </c>
      <c r="D222" s="6" t="s">
        <v>6</v>
      </c>
      <c r="E222" s="6" t="s">
        <v>49</v>
      </c>
      <c r="F222" s="6" t="s">
        <v>53</v>
      </c>
      <c r="G222" s="10"/>
      <c r="H222" s="10"/>
      <c r="I222" s="10"/>
    </row>
    <row r="223" spans="2:9" s="15" customFormat="1" ht="74.25" customHeight="1" hidden="1">
      <c r="B223" s="16" t="s">
        <v>109</v>
      </c>
      <c r="C223" s="6"/>
      <c r="D223" s="6"/>
      <c r="E223" s="6"/>
      <c r="F223" s="6"/>
      <c r="G223" s="10">
        <f aca="true" t="shared" si="20" ref="G223:I225">G224</f>
        <v>0</v>
      </c>
      <c r="H223" s="10">
        <f t="shared" si="20"/>
        <v>0</v>
      </c>
      <c r="I223" s="10">
        <f t="shared" si="20"/>
        <v>0</v>
      </c>
    </row>
    <row r="224" spans="2:9" s="15" customFormat="1" ht="34.5" customHeight="1" hidden="1">
      <c r="B224" s="17" t="s">
        <v>21</v>
      </c>
      <c r="C224" s="6" t="s">
        <v>4</v>
      </c>
      <c r="D224" s="6" t="s">
        <v>27</v>
      </c>
      <c r="E224" s="6"/>
      <c r="F224" s="6"/>
      <c r="G224" s="10">
        <f t="shared" si="20"/>
        <v>0</v>
      </c>
      <c r="H224" s="10">
        <f t="shared" si="20"/>
        <v>0</v>
      </c>
      <c r="I224" s="10">
        <f t="shared" si="20"/>
        <v>0</v>
      </c>
    </row>
    <row r="225" spans="2:9" s="15" customFormat="1" ht="65.25" customHeight="1" hidden="1">
      <c r="B225" s="17" t="s">
        <v>109</v>
      </c>
      <c r="C225" s="6" t="s">
        <v>4</v>
      </c>
      <c r="D225" s="6" t="s">
        <v>27</v>
      </c>
      <c r="E225" s="6" t="s">
        <v>94</v>
      </c>
      <c r="F225" s="6"/>
      <c r="G225" s="10">
        <f t="shared" si="20"/>
        <v>0</v>
      </c>
      <c r="H225" s="10">
        <f t="shared" si="20"/>
        <v>0</v>
      </c>
      <c r="I225" s="10">
        <f t="shared" si="20"/>
        <v>0</v>
      </c>
    </row>
    <row r="226" spans="2:9" s="15" customFormat="1" ht="64.5" customHeight="1" hidden="1">
      <c r="B226" s="19" t="s">
        <v>45</v>
      </c>
      <c r="C226" s="6" t="s">
        <v>4</v>
      </c>
      <c r="D226" s="6" t="s">
        <v>27</v>
      </c>
      <c r="E226" s="6" t="s">
        <v>94</v>
      </c>
      <c r="F226" s="6" t="s">
        <v>44</v>
      </c>
      <c r="G226" s="10"/>
      <c r="H226" s="10"/>
      <c r="I226" s="10"/>
    </row>
    <row r="227" spans="2:9" s="15" customFormat="1" ht="115.5" customHeight="1" hidden="1">
      <c r="B227" s="20" t="s">
        <v>114</v>
      </c>
      <c r="C227" s="6"/>
      <c r="D227" s="6"/>
      <c r="E227" s="6"/>
      <c r="F227" s="6"/>
      <c r="G227" s="10">
        <f aca="true" t="shared" si="21" ref="G227:I228">G228</f>
        <v>0</v>
      </c>
      <c r="H227" s="10">
        <f t="shared" si="21"/>
        <v>0</v>
      </c>
      <c r="I227" s="10">
        <f t="shared" si="21"/>
        <v>0</v>
      </c>
    </row>
    <row r="228" spans="2:9" s="15" customFormat="1" ht="18" customHeight="1" hidden="1">
      <c r="B228" s="25" t="s">
        <v>84</v>
      </c>
      <c r="C228" s="6" t="s">
        <v>83</v>
      </c>
      <c r="D228" s="6" t="s">
        <v>4</v>
      </c>
      <c r="E228" s="6"/>
      <c r="F228" s="6"/>
      <c r="G228" s="10">
        <f t="shared" si="21"/>
        <v>0</v>
      </c>
      <c r="H228" s="10">
        <f t="shared" si="21"/>
        <v>0</v>
      </c>
      <c r="I228" s="10">
        <f t="shared" si="21"/>
        <v>0</v>
      </c>
    </row>
    <row r="229" spans="2:9" s="15" customFormat="1" ht="66.75" customHeight="1" hidden="1">
      <c r="B229" s="19" t="s">
        <v>45</v>
      </c>
      <c r="C229" s="6" t="s">
        <v>83</v>
      </c>
      <c r="D229" s="6" t="s">
        <v>4</v>
      </c>
      <c r="E229" s="6" t="s">
        <v>115</v>
      </c>
      <c r="F229" s="6" t="s">
        <v>44</v>
      </c>
      <c r="G229" s="10"/>
      <c r="H229" s="10"/>
      <c r="I229" s="10"/>
    </row>
    <row r="230" spans="2:9" s="15" customFormat="1" ht="69.75" customHeight="1" hidden="1">
      <c r="B230" s="16" t="s">
        <v>101</v>
      </c>
      <c r="C230" s="6"/>
      <c r="D230" s="6"/>
      <c r="E230" s="6"/>
      <c r="F230" s="6"/>
      <c r="G230" s="10">
        <f aca="true" t="shared" si="22" ref="G230:I231">G231</f>
        <v>0</v>
      </c>
      <c r="H230" s="10">
        <f t="shared" si="22"/>
        <v>0</v>
      </c>
      <c r="I230" s="10">
        <f t="shared" si="22"/>
        <v>0</v>
      </c>
    </row>
    <row r="231" spans="2:9" s="15" customFormat="1" ht="21" customHeight="1" hidden="1">
      <c r="B231" s="17" t="s">
        <v>84</v>
      </c>
      <c r="C231" s="6" t="s">
        <v>83</v>
      </c>
      <c r="D231" s="6" t="s">
        <v>4</v>
      </c>
      <c r="E231" s="6"/>
      <c r="F231" s="6"/>
      <c r="G231" s="10">
        <f t="shared" si="22"/>
        <v>0</v>
      </c>
      <c r="H231" s="10">
        <f t="shared" si="22"/>
        <v>0</v>
      </c>
      <c r="I231" s="10">
        <f t="shared" si="22"/>
        <v>0</v>
      </c>
    </row>
    <row r="232" spans="2:9" s="15" customFormat="1" ht="32.25" customHeight="1" hidden="1">
      <c r="B232" s="17" t="s">
        <v>80</v>
      </c>
      <c r="C232" s="6" t="s">
        <v>83</v>
      </c>
      <c r="D232" s="6" t="s">
        <v>4</v>
      </c>
      <c r="E232" s="6" t="s">
        <v>49</v>
      </c>
      <c r="F232" s="6"/>
      <c r="G232" s="10">
        <f>G233+G234</f>
        <v>0</v>
      </c>
      <c r="H232" s="10">
        <f>H233+H234</f>
        <v>0</v>
      </c>
      <c r="I232" s="10">
        <f>I233+I234</f>
        <v>0</v>
      </c>
    </row>
    <row r="233" spans="2:9" s="15" customFormat="1" ht="48" customHeight="1" hidden="1">
      <c r="B233" s="17" t="s">
        <v>40</v>
      </c>
      <c r="C233" s="6" t="s">
        <v>83</v>
      </c>
      <c r="D233" s="6" t="s">
        <v>4</v>
      </c>
      <c r="E233" s="6" t="s">
        <v>49</v>
      </c>
      <c r="F233" s="6" t="s">
        <v>39</v>
      </c>
      <c r="G233" s="10"/>
      <c r="H233" s="10"/>
      <c r="I233" s="10"/>
    </row>
    <row r="234" spans="2:9" s="15" customFormat="1" ht="64.5" customHeight="1" hidden="1">
      <c r="B234" s="17" t="s">
        <v>92</v>
      </c>
      <c r="C234" s="6" t="s">
        <v>83</v>
      </c>
      <c r="D234" s="6" t="s">
        <v>4</v>
      </c>
      <c r="E234" s="6" t="s">
        <v>49</v>
      </c>
      <c r="F234" s="6" t="s">
        <v>44</v>
      </c>
      <c r="G234" s="10"/>
      <c r="H234" s="10"/>
      <c r="I234" s="10"/>
    </row>
    <row r="235" spans="2:9" s="15" customFormat="1" ht="39" customHeight="1" hidden="1">
      <c r="B235" s="16" t="s">
        <v>86</v>
      </c>
      <c r="C235" s="6" t="s">
        <v>83</v>
      </c>
      <c r="D235" s="6" t="s">
        <v>4</v>
      </c>
      <c r="E235" s="6"/>
      <c r="F235" s="6"/>
      <c r="G235" s="10">
        <f aca="true" t="shared" si="23" ref="G235:I237">G236</f>
        <v>0</v>
      </c>
      <c r="H235" s="10">
        <f t="shared" si="23"/>
        <v>0</v>
      </c>
      <c r="I235" s="10">
        <f t="shared" si="23"/>
        <v>0</v>
      </c>
    </row>
    <row r="236" spans="2:9" s="15" customFormat="1" ht="18.75" customHeight="1" hidden="1">
      <c r="B236" s="17" t="s">
        <v>84</v>
      </c>
      <c r="C236" s="6" t="s">
        <v>83</v>
      </c>
      <c r="D236" s="6" t="s">
        <v>4</v>
      </c>
      <c r="E236" s="6"/>
      <c r="F236" s="6"/>
      <c r="G236" s="10">
        <f t="shared" si="23"/>
        <v>0</v>
      </c>
      <c r="H236" s="10">
        <f t="shared" si="23"/>
        <v>0</v>
      </c>
      <c r="I236" s="10">
        <f t="shared" si="23"/>
        <v>0</v>
      </c>
    </row>
    <row r="237" spans="2:9" s="15" customFormat="1" ht="75" customHeight="1" hidden="1">
      <c r="B237" s="17" t="s">
        <v>80</v>
      </c>
      <c r="C237" s="6" t="s">
        <v>83</v>
      </c>
      <c r="D237" s="6" t="s">
        <v>4</v>
      </c>
      <c r="E237" s="6" t="s">
        <v>49</v>
      </c>
      <c r="F237" s="6"/>
      <c r="G237" s="10">
        <f t="shared" si="23"/>
        <v>0</v>
      </c>
      <c r="H237" s="10">
        <f t="shared" si="23"/>
        <v>0</v>
      </c>
      <c r="I237" s="10">
        <f t="shared" si="23"/>
        <v>0</v>
      </c>
    </row>
    <row r="238" spans="2:9" s="15" customFormat="1" ht="63" customHeight="1" hidden="1">
      <c r="B238" s="17" t="s">
        <v>40</v>
      </c>
      <c r="C238" s="6" t="s">
        <v>83</v>
      </c>
      <c r="D238" s="6" t="s">
        <v>4</v>
      </c>
      <c r="E238" s="6" t="s">
        <v>49</v>
      </c>
      <c r="F238" s="6" t="s">
        <v>39</v>
      </c>
      <c r="G238" s="10"/>
      <c r="H238" s="10"/>
      <c r="I238" s="10"/>
    </row>
    <row r="239" spans="2:9" s="15" customFormat="1" ht="72" customHeight="1" hidden="1">
      <c r="B239" s="24" t="s">
        <v>110</v>
      </c>
      <c r="C239" s="6"/>
      <c r="D239" s="6"/>
      <c r="E239" s="6"/>
      <c r="F239" s="6"/>
      <c r="G239" s="10">
        <f>G240</f>
        <v>0</v>
      </c>
      <c r="H239" s="10">
        <f>H240</f>
        <v>0</v>
      </c>
      <c r="I239" s="10">
        <f>I240</f>
        <v>0</v>
      </c>
    </row>
    <row r="240" spans="2:9" s="15" customFormat="1" ht="60.75" customHeight="1" hidden="1">
      <c r="B240" s="27" t="s">
        <v>117</v>
      </c>
      <c r="C240" s="6"/>
      <c r="D240" s="6"/>
      <c r="E240" s="6"/>
      <c r="F240" s="6"/>
      <c r="G240" s="10">
        <f>G241+G245</f>
        <v>0</v>
      </c>
      <c r="H240" s="10">
        <f>H241+H245</f>
        <v>0</v>
      </c>
      <c r="I240" s="10">
        <f>I241+I245</f>
        <v>0</v>
      </c>
    </row>
    <row r="241" spans="2:9" s="15" customFormat="1" ht="61.5" customHeight="1" hidden="1">
      <c r="B241" s="25" t="s">
        <v>33</v>
      </c>
      <c r="C241" s="6" t="s">
        <v>15</v>
      </c>
      <c r="D241" s="6" t="s">
        <v>4</v>
      </c>
      <c r="E241" s="6"/>
      <c r="F241" s="6"/>
      <c r="G241" s="10">
        <f>G242</f>
        <v>0</v>
      </c>
      <c r="H241" s="10">
        <f>H242</f>
        <v>0</v>
      </c>
      <c r="I241" s="10">
        <f>I242</f>
        <v>0</v>
      </c>
    </row>
    <row r="242" spans="2:9" s="15" customFormat="1" ht="55.5" customHeight="1" hidden="1">
      <c r="B242" s="25" t="s">
        <v>70</v>
      </c>
      <c r="C242" s="6" t="s">
        <v>15</v>
      </c>
      <c r="D242" s="6" t="s">
        <v>4</v>
      </c>
      <c r="E242" s="6" t="s">
        <v>46</v>
      </c>
      <c r="F242" s="6"/>
      <c r="G242" s="10">
        <f>G243+G244</f>
        <v>0</v>
      </c>
      <c r="H242" s="10">
        <f>H243+H244</f>
        <v>0</v>
      </c>
      <c r="I242" s="10">
        <f>I243+I244</f>
        <v>0</v>
      </c>
    </row>
    <row r="243" spans="2:9" s="15" customFormat="1" ht="69.75" customHeight="1" hidden="1">
      <c r="B243" s="25" t="s">
        <v>38</v>
      </c>
      <c r="C243" s="6" t="s">
        <v>15</v>
      </c>
      <c r="D243" s="6" t="s">
        <v>4</v>
      </c>
      <c r="E243" s="6" t="s">
        <v>46</v>
      </c>
      <c r="F243" s="6" t="s">
        <v>37</v>
      </c>
      <c r="G243" s="10"/>
      <c r="H243" s="10"/>
      <c r="I243" s="10"/>
    </row>
    <row r="244" spans="2:9" s="15" customFormat="1" ht="69" customHeight="1" hidden="1">
      <c r="B244" s="25" t="s">
        <v>40</v>
      </c>
      <c r="C244" s="6" t="s">
        <v>15</v>
      </c>
      <c r="D244" s="6" t="s">
        <v>4</v>
      </c>
      <c r="E244" s="6" t="s">
        <v>46</v>
      </c>
      <c r="F244" s="6" t="s">
        <v>39</v>
      </c>
      <c r="G244" s="10"/>
      <c r="H244" s="10"/>
      <c r="I244" s="10"/>
    </row>
    <row r="245" spans="2:9" s="15" customFormat="1" ht="84" customHeight="1" hidden="1">
      <c r="B245" s="25" t="s">
        <v>22</v>
      </c>
      <c r="C245" s="6" t="s">
        <v>15</v>
      </c>
      <c r="D245" s="6" t="s">
        <v>5</v>
      </c>
      <c r="E245" s="6"/>
      <c r="F245" s="6"/>
      <c r="G245" s="10">
        <f>G246+G247</f>
        <v>0</v>
      </c>
      <c r="H245" s="10">
        <f>H246+H247</f>
        <v>0</v>
      </c>
      <c r="I245" s="10">
        <f>I246+I247</f>
        <v>0</v>
      </c>
    </row>
    <row r="246" spans="2:9" s="15" customFormat="1" ht="68.25" customHeight="1" hidden="1">
      <c r="B246" s="25" t="s">
        <v>38</v>
      </c>
      <c r="C246" s="6" t="s">
        <v>15</v>
      </c>
      <c r="D246" s="6" t="s">
        <v>5</v>
      </c>
      <c r="E246" s="6" t="s">
        <v>42</v>
      </c>
      <c r="F246" s="6" t="s">
        <v>37</v>
      </c>
      <c r="G246" s="10"/>
      <c r="H246" s="10"/>
      <c r="I246" s="10"/>
    </row>
    <row r="247" spans="2:9" s="15" customFormat="1" ht="60" customHeight="1" hidden="1">
      <c r="B247" s="25" t="s">
        <v>40</v>
      </c>
      <c r="C247" s="6" t="s">
        <v>15</v>
      </c>
      <c r="D247" s="6" t="s">
        <v>5</v>
      </c>
      <c r="E247" s="6" t="s">
        <v>42</v>
      </c>
      <c r="F247" s="6" t="s">
        <v>39</v>
      </c>
      <c r="G247" s="10"/>
      <c r="H247" s="10"/>
      <c r="I247" s="10"/>
    </row>
    <row r="248" spans="2:9" s="15" customFormat="1" ht="17.25" customHeight="1" hidden="1">
      <c r="B248" s="18" t="s">
        <v>14</v>
      </c>
      <c r="C248" s="11" t="s">
        <v>4</v>
      </c>
      <c r="D248" s="11" t="s">
        <v>19</v>
      </c>
      <c r="E248" s="11"/>
      <c r="F248" s="11"/>
      <c r="G248" s="7">
        <f>G249</f>
        <v>0</v>
      </c>
      <c r="H248" s="7">
        <f>H249</f>
        <v>0</v>
      </c>
      <c r="I248" s="7">
        <f>I249</f>
        <v>0</v>
      </c>
    </row>
    <row r="249" spans="2:10" s="15" customFormat="1" ht="118.5" customHeight="1" hidden="1">
      <c r="B249" s="27" t="s">
        <v>135</v>
      </c>
      <c r="C249" s="6" t="s">
        <v>4</v>
      </c>
      <c r="D249" s="6" t="s">
        <v>27</v>
      </c>
      <c r="E249" s="28" t="s">
        <v>137</v>
      </c>
      <c r="F249" s="6"/>
      <c r="G249" s="10">
        <f>G250+G251</f>
        <v>0</v>
      </c>
      <c r="H249" s="10">
        <f>H250+H251</f>
        <v>0</v>
      </c>
      <c r="I249" s="10">
        <f>I250+I251</f>
        <v>0</v>
      </c>
      <c r="J249" s="32"/>
    </row>
    <row r="250" spans="2:9" s="15" customFormat="1" ht="62.25" customHeight="1" hidden="1">
      <c r="B250" s="25" t="s">
        <v>92</v>
      </c>
      <c r="C250" s="6" t="s">
        <v>4</v>
      </c>
      <c r="D250" s="6" t="s">
        <v>27</v>
      </c>
      <c r="E250" s="28" t="s">
        <v>118</v>
      </c>
      <c r="F250" s="6" t="s">
        <v>44</v>
      </c>
      <c r="G250" s="10"/>
      <c r="H250" s="10"/>
      <c r="I250" s="10"/>
    </row>
    <row r="251" spans="2:9" s="15" customFormat="1" ht="17.25" customHeight="1" hidden="1">
      <c r="B251" s="25" t="s">
        <v>52</v>
      </c>
      <c r="C251" s="6" t="s">
        <v>4</v>
      </c>
      <c r="D251" s="6" t="s">
        <v>27</v>
      </c>
      <c r="E251" s="28" t="s">
        <v>118</v>
      </c>
      <c r="F251" s="6" t="s">
        <v>51</v>
      </c>
      <c r="G251" s="10"/>
      <c r="H251" s="10"/>
      <c r="I251" s="10"/>
    </row>
    <row r="252" spans="2:9" s="15" customFormat="1" ht="18.75" customHeight="1" hidden="1">
      <c r="B252" s="34" t="s">
        <v>10</v>
      </c>
      <c r="C252" s="11" t="s">
        <v>15</v>
      </c>
      <c r="D252" s="11" t="s">
        <v>19</v>
      </c>
      <c r="E252" s="33"/>
      <c r="F252" s="11"/>
      <c r="G252" s="7">
        <f aca="true" t="shared" si="24" ref="G252:I255">G253</f>
        <v>0</v>
      </c>
      <c r="H252" s="7">
        <f t="shared" si="24"/>
        <v>0</v>
      </c>
      <c r="I252" s="7">
        <f t="shared" si="24"/>
        <v>0</v>
      </c>
    </row>
    <row r="253" spans="2:9" s="15" customFormat="1" ht="114.75" customHeight="1" hidden="1">
      <c r="B253" s="27" t="s">
        <v>129</v>
      </c>
      <c r="C253" s="6"/>
      <c r="D253" s="6"/>
      <c r="E253" s="6"/>
      <c r="F253" s="6"/>
      <c r="G253" s="10">
        <f t="shared" si="24"/>
        <v>0</v>
      </c>
      <c r="H253" s="10">
        <f t="shared" si="24"/>
        <v>0</v>
      </c>
      <c r="I253" s="10">
        <f t="shared" si="24"/>
        <v>0</v>
      </c>
    </row>
    <row r="254" spans="2:9" s="15" customFormat="1" ht="0" customHeight="1" hidden="1">
      <c r="B254" s="17" t="s">
        <v>22</v>
      </c>
      <c r="C254" s="6" t="s">
        <v>15</v>
      </c>
      <c r="D254" s="6" t="s">
        <v>5</v>
      </c>
      <c r="E254" s="6"/>
      <c r="F254" s="6"/>
      <c r="G254" s="10">
        <f t="shared" si="24"/>
        <v>0</v>
      </c>
      <c r="H254" s="10">
        <f t="shared" si="24"/>
        <v>0</v>
      </c>
      <c r="I254" s="10">
        <f t="shared" si="24"/>
        <v>0</v>
      </c>
    </row>
    <row r="255" spans="2:9" s="15" customFormat="1" ht="97.5" customHeight="1" hidden="1">
      <c r="B255" s="19" t="s">
        <v>129</v>
      </c>
      <c r="C255" s="6" t="s">
        <v>15</v>
      </c>
      <c r="D255" s="6" t="s">
        <v>5</v>
      </c>
      <c r="E255" s="28" t="s">
        <v>128</v>
      </c>
      <c r="F255" s="6"/>
      <c r="G255" s="10">
        <f t="shared" si="24"/>
        <v>0</v>
      </c>
      <c r="H255" s="10">
        <f t="shared" si="24"/>
        <v>0</v>
      </c>
      <c r="I255" s="10">
        <f t="shared" si="24"/>
        <v>0</v>
      </c>
    </row>
    <row r="256" spans="2:9" s="15" customFormat="1" ht="93.75" customHeight="1" hidden="1">
      <c r="B256" s="17" t="s">
        <v>38</v>
      </c>
      <c r="C256" s="6" t="s">
        <v>15</v>
      </c>
      <c r="D256" s="6" t="s">
        <v>5</v>
      </c>
      <c r="E256" s="28" t="s">
        <v>128</v>
      </c>
      <c r="F256" s="6" t="s">
        <v>37</v>
      </c>
      <c r="G256" s="10"/>
      <c r="H256" s="10"/>
      <c r="I256" s="10"/>
    </row>
    <row r="257" spans="2:9" s="15" customFormat="1" ht="18" customHeight="1" hidden="1">
      <c r="B257" s="18" t="s">
        <v>156</v>
      </c>
      <c r="C257" s="11" t="s">
        <v>83</v>
      </c>
      <c r="D257" s="11" t="s">
        <v>19</v>
      </c>
      <c r="E257" s="33"/>
      <c r="F257" s="11"/>
      <c r="G257" s="7">
        <f>G258</f>
        <v>0</v>
      </c>
      <c r="H257" s="7">
        <f>H258</f>
        <v>0</v>
      </c>
      <c r="I257" s="7">
        <f>I258</f>
        <v>0</v>
      </c>
    </row>
    <row r="258" spans="2:10" s="15" customFormat="1" ht="87" customHeight="1" hidden="1">
      <c r="B258" s="16" t="s">
        <v>102</v>
      </c>
      <c r="C258" s="6"/>
      <c r="D258" s="6"/>
      <c r="E258" s="6"/>
      <c r="F258" s="6"/>
      <c r="G258" s="10">
        <f aca="true" t="shared" si="25" ref="G258:I260">G259</f>
        <v>0</v>
      </c>
      <c r="H258" s="10">
        <f t="shared" si="25"/>
        <v>0</v>
      </c>
      <c r="I258" s="10">
        <f t="shared" si="25"/>
        <v>0</v>
      </c>
      <c r="J258" s="32"/>
    </row>
    <row r="259" spans="2:9" s="15" customFormat="1" ht="16.5" customHeight="1" hidden="1">
      <c r="B259" s="17" t="s">
        <v>84</v>
      </c>
      <c r="C259" s="6" t="s">
        <v>83</v>
      </c>
      <c r="D259" s="6" t="s">
        <v>4</v>
      </c>
      <c r="E259" s="6"/>
      <c r="F259" s="6"/>
      <c r="G259" s="10">
        <f t="shared" si="25"/>
        <v>0</v>
      </c>
      <c r="H259" s="10">
        <f t="shared" si="25"/>
        <v>0</v>
      </c>
      <c r="I259" s="10">
        <f t="shared" si="25"/>
        <v>0</v>
      </c>
    </row>
    <row r="260" spans="2:9" s="15" customFormat="1" ht="33" customHeight="1" hidden="1">
      <c r="B260" s="17" t="s">
        <v>80</v>
      </c>
      <c r="C260" s="6" t="s">
        <v>83</v>
      </c>
      <c r="D260" s="6" t="s">
        <v>4</v>
      </c>
      <c r="E260" s="28" t="s">
        <v>118</v>
      </c>
      <c r="F260" s="6"/>
      <c r="G260" s="10">
        <f>G261+G262</f>
        <v>0</v>
      </c>
      <c r="H260" s="10">
        <f t="shared" si="25"/>
        <v>0</v>
      </c>
      <c r="I260" s="10">
        <f t="shared" si="25"/>
        <v>0</v>
      </c>
    </row>
    <row r="261" spans="2:9" s="15" customFormat="1" ht="63.75" customHeight="1" hidden="1">
      <c r="B261" s="17" t="s">
        <v>92</v>
      </c>
      <c r="C261" s="6" t="s">
        <v>83</v>
      </c>
      <c r="D261" s="6" t="s">
        <v>4</v>
      </c>
      <c r="E261" s="28" t="s">
        <v>118</v>
      </c>
      <c r="F261" s="6" t="s">
        <v>44</v>
      </c>
      <c r="G261" s="10"/>
      <c r="H261" s="10"/>
      <c r="I261" s="10"/>
    </row>
    <row r="262" spans="2:9" s="15" customFormat="1" ht="48" customHeight="1" hidden="1">
      <c r="B262" s="17" t="s">
        <v>136</v>
      </c>
      <c r="C262" s="6" t="s">
        <v>83</v>
      </c>
      <c r="D262" s="6" t="s">
        <v>4</v>
      </c>
      <c r="E262" s="28" t="s">
        <v>137</v>
      </c>
      <c r="F262" s="6" t="s">
        <v>39</v>
      </c>
      <c r="G262" s="10"/>
      <c r="H262" s="10"/>
      <c r="I262" s="10"/>
    </row>
    <row r="263" spans="2:9" s="15" customFormat="1" ht="49.5" customHeight="1" hidden="1">
      <c r="B263" s="18" t="s">
        <v>110</v>
      </c>
      <c r="C263" s="11"/>
      <c r="D263" s="11"/>
      <c r="E263" s="33"/>
      <c r="F263" s="11"/>
      <c r="G263" s="7">
        <f>G264+G267+G270</f>
        <v>0</v>
      </c>
      <c r="H263" s="7">
        <f>H271</f>
        <v>0</v>
      </c>
      <c r="I263" s="7">
        <f>I271</f>
        <v>0</v>
      </c>
    </row>
    <row r="264" spans="2:9" s="15" customFormat="1" ht="15.75" customHeight="1" hidden="1">
      <c r="B264" s="18" t="s">
        <v>14</v>
      </c>
      <c r="C264" s="11" t="s">
        <v>4</v>
      </c>
      <c r="D264" s="11" t="s">
        <v>19</v>
      </c>
      <c r="E264" s="33"/>
      <c r="F264" s="11"/>
      <c r="G264" s="7">
        <f aca="true" t="shared" si="26" ref="G264:I265">G265</f>
        <v>0</v>
      </c>
      <c r="H264" s="7">
        <f t="shared" si="26"/>
        <v>0</v>
      </c>
      <c r="I264" s="7">
        <f t="shared" si="26"/>
        <v>0</v>
      </c>
    </row>
    <row r="265" spans="2:9" s="15" customFormat="1" ht="111.75" customHeight="1" hidden="1">
      <c r="B265" s="16" t="s">
        <v>157</v>
      </c>
      <c r="C265" s="6" t="s">
        <v>4</v>
      </c>
      <c r="D265" s="6" t="s">
        <v>27</v>
      </c>
      <c r="E265" s="28" t="s">
        <v>148</v>
      </c>
      <c r="F265" s="6"/>
      <c r="G265" s="10">
        <f t="shared" si="26"/>
        <v>0</v>
      </c>
      <c r="H265" s="10">
        <f t="shared" si="26"/>
        <v>0</v>
      </c>
      <c r="I265" s="10">
        <f t="shared" si="26"/>
        <v>0</v>
      </c>
    </row>
    <row r="266" spans="2:9" s="15" customFormat="1" ht="61.5" customHeight="1" hidden="1">
      <c r="B266" s="17" t="s">
        <v>92</v>
      </c>
      <c r="C266" s="6" t="s">
        <v>4</v>
      </c>
      <c r="D266" s="6" t="s">
        <v>27</v>
      </c>
      <c r="E266" s="28" t="s">
        <v>148</v>
      </c>
      <c r="F266" s="6" t="s">
        <v>44</v>
      </c>
      <c r="G266" s="10"/>
      <c r="H266" s="10"/>
      <c r="I266" s="10"/>
    </row>
    <row r="267" spans="2:9" s="15" customFormat="1" ht="19.5" customHeight="1" hidden="1">
      <c r="B267" s="34" t="s">
        <v>73</v>
      </c>
      <c r="C267" s="11" t="s">
        <v>7</v>
      </c>
      <c r="D267" s="11" t="s">
        <v>19</v>
      </c>
      <c r="E267" s="33"/>
      <c r="F267" s="11"/>
      <c r="G267" s="7">
        <f aca="true" t="shared" si="27" ref="G267:I268">G268</f>
        <v>0</v>
      </c>
      <c r="H267" s="7">
        <f t="shared" si="27"/>
        <v>0</v>
      </c>
      <c r="I267" s="7">
        <f t="shared" si="27"/>
        <v>0</v>
      </c>
    </row>
    <row r="268" spans="2:9" s="15" customFormat="1" ht="84" customHeight="1" hidden="1">
      <c r="B268" s="16" t="s">
        <v>143</v>
      </c>
      <c r="C268" s="6" t="s">
        <v>7</v>
      </c>
      <c r="D268" s="6" t="s">
        <v>144</v>
      </c>
      <c r="E268" s="28" t="s">
        <v>145</v>
      </c>
      <c r="F268" s="6"/>
      <c r="G268" s="10">
        <f t="shared" si="27"/>
        <v>0</v>
      </c>
      <c r="H268" s="10">
        <f t="shared" si="27"/>
        <v>0</v>
      </c>
      <c r="I268" s="10">
        <f t="shared" si="27"/>
        <v>0</v>
      </c>
    </row>
    <row r="269" spans="2:9" s="15" customFormat="1" ht="48.75" customHeight="1" hidden="1">
      <c r="B269" s="17" t="s">
        <v>40</v>
      </c>
      <c r="C269" s="6" t="s">
        <v>7</v>
      </c>
      <c r="D269" s="6" t="s">
        <v>144</v>
      </c>
      <c r="E269" s="28" t="s">
        <v>145</v>
      </c>
      <c r="F269" s="6" t="s">
        <v>39</v>
      </c>
      <c r="G269" s="10"/>
      <c r="H269" s="10"/>
      <c r="I269" s="10"/>
    </row>
    <row r="270" spans="2:9" s="15" customFormat="1" ht="0" customHeight="1" hidden="1">
      <c r="B270" s="18" t="s">
        <v>10</v>
      </c>
      <c r="C270" s="11" t="s">
        <v>15</v>
      </c>
      <c r="D270" s="11" t="s">
        <v>19</v>
      </c>
      <c r="E270" s="33"/>
      <c r="F270" s="11"/>
      <c r="G270" s="7">
        <f>G271</f>
        <v>0</v>
      </c>
      <c r="H270" s="7">
        <f>H271</f>
        <v>0</v>
      </c>
      <c r="I270" s="7">
        <f>I271</f>
        <v>0</v>
      </c>
    </row>
    <row r="271" spans="2:10" s="15" customFormat="1" ht="96" customHeight="1" hidden="1">
      <c r="B271" s="16" t="s">
        <v>132</v>
      </c>
      <c r="C271" s="6"/>
      <c r="D271" s="6"/>
      <c r="E271" s="28"/>
      <c r="F271" s="6"/>
      <c r="G271" s="10">
        <f>G272+G277</f>
        <v>0</v>
      </c>
      <c r="H271" s="10">
        <f>H272+H277</f>
        <v>0</v>
      </c>
      <c r="I271" s="10">
        <f>I272+I277</f>
        <v>0</v>
      </c>
      <c r="J271" s="32"/>
    </row>
    <row r="272" spans="2:9" s="15" customFormat="1" ht="15.75" customHeight="1" hidden="1">
      <c r="B272" s="17" t="s">
        <v>33</v>
      </c>
      <c r="C272" s="6" t="s">
        <v>15</v>
      </c>
      <c r="D272" s="6" t="s">
        <v>4</v>
      </c>
      <c r="E272" s="28"/>
      <c r="F272" s="6"/>
      <c r="G272" s="10">
        <f>G273</f>
        <v>0</v>
      </c>
      <c r="H272" s="10">
        <f>H273</f>
        <v>0</v>
      </c>
      <c r="I272" s="10">
        <f>I273</f>
        <v>0</v>
      </c>
    </row>
    <row r="273" spans="2:9" s="15" customFormat="1" ht="62.25" customHeight="1" hidden="1">
      <c r="B273" s="17" t="s">
        <v>92</v>
      </c>
      <c r="C273" s="6" t="s">
        <v>15</v>
      </c>
      <c r="D273" s="6" t="s">
        <v>4</v>
      </c>
      <c r="E273" s="28" t="s">
        <v>131</v>
      </c>
      <c r="F273" s="6" t="s">
        <v>44</v>
      </c>
      <c r="G273" s="10"/>
      <c r="H273" s="10">
        <v>0</v>
      </c>
      <c r="I273" s="10">
        <v>0</v>
      </c>
    </row>
    <row r="274" spans="2:9" s="15" customFormat="1" ht="0" customHeight="1" hidden="1">
      <c r="B274" s="17" t="s">
        <v>70</v>
      </c>
      <c r="C274" s="6" t="s">
        <v>15</v>
      </c>
      <c r="D274" s="6" t="s">
        <v>4</v>
      </c>
      <c r="E274" s="28" t="s">
        <v>46</v>
      </c>
      <c r="F274" s="6"/>
      <c r="G274" s="10">
        <v>0</v>
      </c>
      <c r="H274" s="10">
        <v>0</v>
      </c>
      <c r="I274" s="10">
        <v>0</v>
      </c>
    </row>
    <row r="275" spans="2:9" s="15" customFormat="1" ht="111" customHeight="1" hidden="1">
      <c r="B275" s="17" t="s">
        <v>38</v>
      </c>
      <c r="C275" s="6" t="s">
        <v>15</v>
      </c>
      <c r="D275" s="6" t="s">
        <v>4</v>
      </c>
      <c r="E275" s="28" t="s">
        <v>46</v>
      </c>
      <c r="F275" s="6" t="s">
        <v>37</v>
      </c>
      <c r="G275" s="10">
        <v>0</v>
      </c>
      <c r="H275" s="10">
        <v>0</v>
      </c>
      <c r="I275" s="10">
        <v>0</v>
      </c>
    </row>
    <row r="276" spans="2:9" s="15" customFormat="1" ht="57.75" customHeight="1" hidden="1">
      <c r="B276" s="17" t="s">
        <v>40</v>
      </c>
      <c r="C276" s="6" t="s">
        <v>15</v>
      </c>
      <c r="D276" s="6" t="s">
        <v>4</v>
      </c>
      <c r="E276" s="28" t="s">
        <v>46</v>
      </c>
      <c r="F276" s="6" t="s">
        <v>39</v>
      </c>
      <c r="G276" s="10">
        <v>0</v>
      </c>
      <c r="H276" s="10">
        <v>0</v>
      </c>
      <c r="I276" s="10">
        <v>0</v>
      </c>
    </row>
    <row r="277" spans="2:9" s="15" customFormat="1" ht="15.75" customHeight="1" hidden="1">
      <c r="B277" s="17" t="s">
        <v>22</v>
      </c>
      <c r="C277" s="6" t="s">
        <v>15</v>
      </c>
      <c r="D277" s="6" t="s">
        <v>5</v>
      </c>
      <c r="E277" s="28"/>
      <c r="F277" s="6"/>
      <c r="G277" s="10">
        <f>G278+G279</f>
        <v>0</v>
      </c>
      <c r="H277" s="10">
        <v>0</v>
      </c>
      <c r="I277" s="10">
        <v>0</v>
      </c>
    </row>
    <row r="278" spans="2:9" s="15" customFormat="1" ht="129" customHeight="1" hidden="1">
      <c r="B278" s="17" t="s">
        <v>38</v>
      </c>
      <c r="C278" s="6" t="s">
        <v>15</v>
      </c>
      <c r="D278" s="6" t="s">
        <v>5</v>
      </c>
      <c r="E278" s="28" t="s">
        <v>124</v>
      </c>
      <c r="F278" s="6" t="s">
        <v>37</v>
      </c>
      <c r="G278" s="10"/>
      <c r="H278" s="10">
        <v>0</v>
      </c>
      <c r="I278" s="10">
        <v>0</v>
      </c>
    </row>
    <row r="279" spans="2:9" s="15" customFormat="1" ht="48.75" customHeight="1" hidden="1">
      <c r="B279" s="17" t="s">
        <v>40</v>
      </c>
      <c r="C279" s="6" t="s">
        <v>15</v>
      </c>
      <c r="D279" s="6" t="s">
        <v>5</v>
      </c>
      <c r="E279" s="28" t="s">
        <v>124</v>
      </c>
      <c r="F279" s="6" t="s">
        <v>39</v>
      </c>
      <c r="G279" s="10"/>
      <c r="H279" s="10">
        <v>0</v>
      </c>
      <c r="I279" s="10">
        <v>0</v>
      </c>
    </row>
    <row r="280" spans="2:9" s="15" customFormat="1" ht="16.5" customHeight="1">
      <c r="B280" s="39" t="s">
        <v>170</v>
      </c>
      <c r="C280" s="40">
        <v>11</v>
      </c>
      <c r="D280" s="11" t="s">
        <v>19</v>
      </c>
      <c r="E280" s="33"/>
      <c r="F280" s="11"/>
      <c r="G280" s="7">
        <f aca="true" t="shared" si="28" ref="G280:I281">G281</f>
        <v>1140</v>
      </c>
      <c r="H280" s="7">
        <f t="shared" si="28"/>
        <v>0</v>
      </c>
      <c r="I280" s="7">
        <f t="shared" si="28"/>
        <v>0</v>
      </c>
    </row>
    <row r="281" spans="2:9" s="15" customFormat="1" ht="129" customHeight="1">
      <c r="B281" s="16" t="s">
        <v>163</v>
      </c>
      <c r="C281" s="25">
        <v>11</v>
      </c>
      <c r="D281" s="6" t="s">
        <v>5</v>
      </c>
      <c r="E281" s="28"/>
      <c r="F281" s="6"/>
      <c r="G281" s="10">
        <f t="shared" si="28"/>
        <v>1140</v>
      </c>
      <c r="H281" s="10">
        <f t="shared" si="28"/>
        <v>0</v>
      </c>
      <c r="I281" s="10">
        <f t="shared" si="28"/>
        <v>0</v>
      </c>
    </row>
    <row r="282" spans="2:9" s="15" customFormat="1" ht="49.5" customHeight="1">
      <c r="B282" s="17" t="s">
        <v>140</v>
      </c>
      <c r="C282" s="25">
        <v>11</v>
      </c>
      <c r="D282" s="6" t="s">
        <v>5</v>
      </c>
      <c r="E282" s="28" t="s">
        <v>171</v>
      </c>
      <c r="F282" s="6" t="s">
        <v>56</v>
      </c>
      <c r="G282" s="10">
        <v>1140</v>
      </c>
      <c r="H282" s="10">
        <v>0</v>
      </c>
      <c r="I282" s="10">
        <v>0</v>
      </c>
    </row>
    <row r="283" spans="2:9" s="15" customFormat="1" ht="32.25" customHeight="1">
      <c r="B283" s="18" t="s">
        <v>29</v>
      </c>
      <c r="C283" s="6"/>
      <c r="D283" s="6"/>
      <c r="E283" s="6"/>
      <c r="F283" s="6"/>
      <c r="G283" s="7">
        <f>G14+G125+G213+G263+G280</f>
        <v>440066.4000000001</v>
      </c>
      <c r="H283" s="7">
        <f>H14+H125+H213+H263+H280</f>
        <v>461075.2</v>
      </c>
      <c r="I283" s="7">
        <f>I14+I125+I213+I263+I280</f>
        <v>452140</v>
      </c>
    </row>
    <row r="284" ht="12.75">
      <c r="G284" s="1"/>
    </row>
    <row r="285" ht="12.75">
      <c r="G285" s="1"/>
    </row>
    <row r="286" ht="12.75">
      <c r="G286" s="1"/>
    </row>
    <row r="287" ht="12.75">
      <c r="G287" s="1"/>
    </row>
  </sheetData>
  <sheetProtection/>
  <mergeCells count="15">
    <mergeCell ref="B10:I10"/>
    <mergeCell ref="G12:I12"/>
    <mergeCell ref="B12:B13"/>
    <mergeCell ref="C12:C13"/>
    <mergeCell ref="D12:D13"/>
    <mergeCell ref="E12:E13"/>
    <mergeCell ref="F12:F13"/>
    <mergeCell ref="B9:G9"/>
    <mergeCell ref="B8:G8"/>
    <mergeCell ref="B7:I7"/>
    <mergeCell ref="B6:I6"/>
    <mergeCell ref="B1:I1"/>
    <mergeCell ref="B2:I2"/>
    <mergeCell ref="B3:I3"/>
    <mergeCell ref="B4:I4"/>
  </mergeCells>
  <printOptions/>
  <pageMargins left="0.2755905511811024" right="0.1968503937007874" top="0.31496062992125984" bottom="0.3" header="0.31496062992125984" footer="0.16"/>
  <pageSetup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Luda</dc:creator>
  <cp:keywords/>
  <dc:description/>
  <cp:lastModifiedBy>Админ</cp:lastModifiedBy>
  <cp:lastPrinted>2016-12-27T07:02:07Z</cp:lastPrinted>
  <dcterms:created xsi:type="dcterms:W3CDTF">2004-10-28T04:34:25Z</dcterms:created>
  <dcterms:modified xsi:type="dcterms:W3CDTF">2016-12-27T07:03:11Z</dcterms:modified>
  <cp:category/>
  <cp:version/>
  <cp:contentType/>
  <cp:contentStatus/>
</cp:coreProperties>
</file>